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100" yWindow="100" windowWidth="22880" windowHeight="9400" tabRatio="668"/>
  </bookViews>
  <sheets>
    <sheet name="Travel" sheetId="1" r:id="rId1"/>
    <sheet name="Hospitality provided" sheetId="6" r:id="rId2"/>
    <sheet name="Gifts and hospitality recei " sheetId="7" r:id="rId3"/>
    <sheet name="Other" sheetId="3" r:id="rId4"/>
  </sheets>
  <definedNames>
    <definedName name="_xlnm.Print_Area" localSheetId="2">'Gifts and hospitality recei '!$A$1:$E$28</definedName>
    <definedName name="_xlnm.Print_Area" localSheetId="1">'Hospitality provided'!$A$1:$E$35</definedName>
    <definedName name="_xlnm.Print_Area" localSheetId="3">Other!$A$1:$E$22</definedName>
    <definedName name="_xlnm.Print_Area" localSheetId="0">Travel!$A$1:$E$91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1" l="1"/>
  <c r="B22" i="3"/>
  <c r="B89" i="1"/>
  <c r="B18" i="1"/>
  <c r="B91" i="1"/>
</calcChain>
</file>

<file path=xl/sharedStrings.xml><?xml version="1.0" encoding="utf-8"?>
<sst xmlns="http://schemas.openxmlformats.org/spreadsheetml/2006/main" count="295" uniqueCount="118">
  <si>
    <t>Name of organisation</t>
  </si>
  <si>
    <t>Waikato District Health Board</t>
  </si>
  <si>
    <t>Name of Chief Executive</t>
  </si>
  <si>
    <t>Dr Nigel Murray</t>
  </si>
  <si>
    <t>Disclosure period</t>
  </si>
  <si>
    <t>July 2014-June 2015</t>
  </si>
  <si>
    <t>International and domestic travel expenses</t>
  </si>
  <si>
    <t>International Travel</t>
  </si>
  <si>
    <t>DHB 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</si>
  <si>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</si>
  <si>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</si>
  <si>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</si>
  <si>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</si>
  <si>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</si>
  <si>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1 to 4 Nov-14</t>
  </si>
  <si>
    <t>Healthcare Workers Vaccination Strategy meeting</t>
  </si>
  <si>
    <t>Return airfare and accommodation (1 person)</t>
  </si>
  <si>
    <t>Sydney</t>
  </si>
  <si>
    <t>19 to 31 Mar-15</t>
  </si>
  <si>
    <t>IS strategy development visit</t>
  </si>
  <si>
    <t>Return airfare and accommodation (1 person), rental car</t>
  </si>
  <si>
    <t>Los Angeles, San Francisco</t>
  </si>
  <si>
    <t>Medical Education Strategy</t>
  </si>
  <si>
    <t>Sydney Hospital - discussions Virtual Health</t>
  </si>
  <si>
    <t>Medical Education Research</t>
  </si>
  <si>
    <t>Airfare (1 person)</t>
  </si>
  <si>
    <t>TOTAL</t>
  </si>
  <si>
    <t>Non-Credit Card expenses</t>
  </si>
  <si>
    <t>Domestic Travel</t>
  </si>
  <si>
    <t xml:space="preserve">Purpose (eg, visiting district offices ...) </t>
  </si>
  <si>
    <t>Nature (eg, hotel costs, travel, etc)</t>
  </si>
  <si>
    <t>MoH Orientation</t>
  </si>
  <si>
    <t>Airfare &amp; accommodation (1 person)</t>
  </si>
  <si>
    <t>Wellington</t>
  </si>
  <si>
    <t>Meeting with National Health IT Board</t>
  </si>
  <si>
    <t>Accommodation (1 person)</t>
  </si>
  <si>
    <t>Tauranga</t>
  </si>
  <si>
    <t>25 to 27 Aug-14</t>
  </si>
  <si>
    <t>ASMS conference + meetings</t>
  </si>
  <si>
    <t>Midland Regional meetings</t>
  </si>
  <si>
    <t>New Plymouth</t>
  </si>
  <si>
    <t>7 to 9 Sept-14</t>
  </si>
  <si>
    <t>MoH, National Chair and CE meetings</t>
  </si>
  <si>
    <t>Meeting Auckland DHB, AirNZ Ops centre</t>
  </si>
  <si>
    <t>Auckland</t>
  </si>
  <si>
    <t>Nat Cardiac mtg + GCIO office</t>
  </si>
  <si>
    <t>Meetings with HBL, Deloitte, Health Partners Consulting</t>
  </si>
  <si>
    <t>16 and 17 Oct-14</t>
  </si>
  <si>
    <t>National cardiac, CE's, MoH,DHB IT and Capital Coast DHB meetings</t>
  </si>
  <si>
    <t>Wellington and Auckland</t>
  </si>
  <si>
    <t>National Health IT Board meeting CEO/Chair</t>
  </si>
  <si>
    <t>Regional Cardiac meeting</t>
  </si>
  <si>
    <t>Health Alliance meeting</t>
  </si>
  <si>
    <t>6 to 8 Mar-15</t>
  </si>
  <si>
    <t>Meeting Cathy O'Malley re PHO matters</t>
  </si>
  <si>
    <t>MoH, Pharmac meetings, NZMC centenary dinner</t>
  </si>
  <si>
    <t>MoH, DHBNZ, Dir Mental Health, plastic surgery, restructure meetings</t>
  </si>
  <si>
    <t>Meeting - Director of Mental Health</t>
  </si>
  <si>
    <t>Recruitment - senior staff member</t>
  </si>
  <si>
    <t>12 to 14 Apr -15</t>
  </si>
  <si>
    <t>Recruitment - senior role</t>
  </si>
  <si>
    <t>Plastics, MoH, HQSC meetings</t>
  </si>
  <si>
    <t>Meeting CEO Canterbury DHB, MoH health strategy intensive sessions</t>
  </si>
  <si>
    <t>Christchurch</t>
  </si>
  <si>
    <t>IT, MoH meetings</t>
  </si>
  <si>
    <t>Midland Regional CE's</t>
  </si>
  <si>
    <t>non-Credit Card expenses</t>
  </si>
  <si>
    <t>Ministry of Health meetings, Wellington</t>
  </si>
  <si>
    <t>Taxi</t>
  </si>
  <si>
    <t>Ministry of Health meetings and other business meeting, Wellington</t>
  </si>
  <si>
    <t>Fuel refund - agency business</t>
  </si>
  <si>
    <t>Petrol for vehicle</t>
  </si>
  <si>
    <t>Business meeting with health sector organisation</t>
  </si>
  <si>
    <t>Board and Hamilton City Council meeting</t>
  </si>
  <si>
    <t>Parking</t>
  </si>
  <si>
    <t>Hamilton</t>
  </si>
  <si>
    <t>Hamilton City Council meeting</t>
  </si>
  <si>
    <t>International Workshop in Sydney</t>
  </si>
  <si>
    <t>Midland regional meeting, Auckland</t>
  </si>
  <si>
    <t>Agency business</t>
  </si>
  <si>
    <t>Business meeting with international organisation</t>
  </si>
  <si>
    <t>National meetings</t>
  </si>
  <si>
    <t>Business meeting</t>
  </si>
  <si>
    <t>16-22 Oct 14</t>
  </si>
  <si>
    <t>National Cardiac meeting, National CEs and Ministry meeting, Ministry of Health meetings</t>
  </si>
  <si>
    <t>25-27 Aug 14</t>
  </si>
  <si>
    <t>Attend ASMS conference, Wellington</t>
  </si>
  <si>
    <t>7-9 Sep 14</t>
  </si>
  <si>
    <t>National CEs, National Chairs/CEs and Ministry meetings, Ministry of Health meetings, Wellington</t>
  </si>
  <si>
    <t>Total travel expenses 
for the year</t>
  </si>
  <si>
    <t>GST Exclusive figures</t>
  </si>
  <si>
    <t>GST exclusive figures</t>
  </si>
  <si>
    <t>1 July 2014 to 30 June 2015</t>
  </si>
  <si>
    <t>Other</t>
  </si>
  <si>
    <t>Credit Card expenses</t>
  </si>
  <si>
    <t>Amount (NZ$)</t>
  </si>
  <si>
    <t xml:space="preserve">Purpose (eg, farewell for long-serving staff members) </t>
  </si>
  <si>
    <t>Location</t>
  </si>
  <si>
    <t>June to December 2014</t>
  </si>
  <si>
    <t>Transport of personal effects to NZ</t>
  </si>
  <si>
    <t>Vancouver to Hamilton NZ</t>
  </si>
  <si>
    <t>Airfares</t>
  </si>
  <si>
    <t>Total other expenses for the year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</si>
  <si>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</si>
  <si>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</si>
  <si>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</si>
  <si>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</si>
  <si>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</si>
  <si>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</si>
  <si>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</si>
  <si>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</si>
  <si>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</si>
  <si>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Total hospitality and gifts received
for the six months</t>
  </si>
  <si>
    <t xml:space="preserve">Hospitality provided </t>
  </si>
  <si>
    <t>Hospitality provided</t>
  </si>
  <si>
    <t xml:space="preserve">Purpose (eg, hosting delegation from ...) </t>
  </si>
  <si>
    <t>Nature</t>
  </si>
  <si>
    <t>Total hospitality expenses 
for the six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</si>
</sst>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.00_ ;[Red]\-#,##0.0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4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07">
    <xf numFmtId="0" fontId="0" fillId="0" borderId="0"/>
    <xf numFmtId="0" fontId="2" fillId="0" borderId="0"/>
    <xf numFmtId="0" fontId="9" fillId="0" borderId="0"/>
    <xf numFmtId="0" fontId="8" fillId="9" borderId="0" applyNumberFormat="0" applyBorder="0" applyAlignment="0" applyProtection="0"/>
    <xf numFmtId="0" fontId="2" fillId="37" borderId="0" applyNumberFormat="0" applyBorder="0" applyAlignment="0" applyProtection="0"/>
    <xf numFmtId="0" fontId="8" fillId="13" borderId="0" applyNumberFormat="0" applyBorder="0" applyAlignment="0" applyProtection="0"/>
    <xf numFmtId="0" fontId="2" fillId="38" borderId="0" applyNumberFormat="0" applyBorder="0" applyAlignment="0" applyProtection="0"/>
    <xf numFmtId="0" fontId="8" fillId="17" borderId="0" applyNumberFormat="0" applyBorder="0" applyAlignment="0" applyProtection="0"/>
    <xf numFmtId="0" fontId="2" fillId="39" borderId="0" applyNumberFormat="0" applyBorder="0" applyAlignment="0" applyProtection="0"/>
    <xf numFmtId="0" fontId="8" fillId="21" borderId="0" applyNumberFormat="0" applyBorder="0" applyAlignment="0" applyProtection="0"/>
    <xf numFmtId="0" fontId="2" fillId="37" borderId="0" applyNumberFormat="0" applyBorder="0" applyAlignment="0" applyProtection="0"/>
    <xf numFmtId="0" fontId="8" fillId="25" borderId="0" applyNumberFormat="0" applyBorder="0" applyAlignment="0" applyProtection="0"/>
    <xf numFmtId="0" fontId="2" fillId="40" borderId="0" applyNumberFormat="0" applyBorder="0" applyAlignment="0" applyProtection="0"/>
    <xf numFmtId="0" fontId="8" fillId="29" borderId="0" applyNumberFormat="0" applyBorder="0" applyAlignment="0" applyProtection="0"/>
    <xf numFmtId="0" fontId="2" fillId="39" borderId="0" applyNumberFormat="0" applyBorder="0" applyAlignment="0" applyProtection="0"/>
    <xf numFmtId="0" fontId="8" fillId="10" borderId="0" applyNumberFormat="0" applyBorder="0" applyAlignment="0" applyProtection="0"/>
    <xf numFmtId="0" fontId="2" fillId="37" borderId="0" applyNumberFormat="0" applyBorder="0" applyAlignment="0" applyProtection="0"/>
    <xf numFmtId="0" fontId="8" fillId="14" borderId="0" applyNumberFormat="0" applyBorder="0" applyAlignment="0" applyProtection="0"/>
    <xf numFmtId="0" fontId="2" fillId="38" borderId="0" applyNumberFormat="0" applyBorder="0" applyAlignment="0" applyProtection="0"/>
    <xf numFmtId="0" fontId="8" fillId="18" borderId="0" applyNumberFormat="0" applyBorder="0" applyAlignment="0" applyProtection="0"/>
    <xf numFmtId="0" fontId="2" fillId="41" borderId="0" applyNumberFormat="0" applyBorder="0" applyAlignment="0" applyProtection="0"/>
    <xf numFmtId="0" fontId="8" fillId="22" borderId="0" applyNumberFormat="0" applyBorder="0" applyAlignment="0" applyProtection="0"/>
    <xf numFmtId="0" fontId="2" fillId="37" borderId="0" applyNumberFormat="0" applyBorder="0" applyAlignment="0" applyProtection="0"/>
    <xf numFmtId="0" fontId="8" fillId="26" borderId="0" applyNumberFormat="0" applyBorder="0" applyAlignment="0" applyProtection="0"/>
    <xf numFmtId="0" fontId="2" fillId="42" borderId="0" applyNumberFormat="0" applyBorder="0" applyAlignment="0" applyProtection="0"/>
    <xf numFmtId="0" fontId="8" fillId="30" borderId="0" applyNumberFormat="0" applyBorder="0" applyAlignment="0" applyProtection="0"/>
    <xf numFmtId="0" fontId="2" fillId="41" borderId="0" applyNumberFormat="0" applyBorder="0" applyAlignment="0" applyProtection="0"/>
    <xf numFmtId="0" fontId="11" fillId="11" borderId="0" applyNumberFormat="0" applyBorder="0" applyAlignment="0" applyProtection="0"/>
    <xf numFmtId="0" fontId="12" fillId="43" borderId="0" applyNumberFormat="0" applyBorder="0" applyAlignment="0" applyProtection="0"/>
    <xf numFmtId="0" fontId="11" fillId="15" borderId="0" applyNumberFormat="0" applyBorder="0" applyAlignment="0" applyProtection="0"/>
    <xf numFmtId="0" fontId="12" fillId="38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1" fillId="23" borderId="0" applyNumberFormat="0" applyBorder="0" applyAlignment="0" applyProtection="0"/>
    <xf numFmtId="0" fontId="12" fillId="37" borderId="0" applyNumberFormat="0" applyBorder="0" applyAlignment="0" applyProtection="0"/>
    <xf numFmtId="0" fontId="11" fillId="27" borderId="0" applyNumberFormat="0" applyBorder="0" applyAlignment="0" applyProtection="0"/>
    <xf numFmtId="0" fontId="12" fillId="43" borderId="0" applyNumberFormat="0" applyBorder="0" applyAlignment="0" applyProtection="0"/>
    <xf numFmtId="0" fontId="11" fillId="31" borderId="0" applyNumberFormat="0" applyBorder="0" applyAlignment="0" applyProtection="0"/>
    <xf numFmtId="0" fontId="12" fillId="38" borderId="0" applyNumberFormat="0" applyBorder="0" applyAlignment="0" applyProtection="0"/>
    <xf numFmtId="0" fontId="11" fillId="8" borderId="0" applyNumberFormat="0" applyBorder="0" applyAlignment="0" applyProtection="0"/>
    <xf numFmtId="0" fontId="12" fillId="43" borderId="0" applyNumberFormat="0" applyBorder="0" applyAlignment="0" applyProtection="0"/>
    <xf numFmtId="0" fontId="11" fillId="12" borderId="0" applyNumberFormat="0" applyBorder="0" applyAlignment="0" applyProtection="0"/>
    <xf numFmtId="0" fontId="12" fillId="44" borderId="0" applyNumberFormat="0" applyBorder="0" applyAlignment="0" applyProtection="0"/>
    <xf numFmtId="0" fontId="11" fillId="16" borderId="0" applyNumberFormat="0" applyBorder="0" applyAlignment="0" applyProtection="0"/>
    <xf numFmtId="0" fontId="12" fillId="45" borderId="0" applyNumberFormat="0" applyBorder="0" applyAlignment="0" applyProtection="0"/>
    <xf numFmtId="0" fontId="11" fillId="20" borderId="0" applyNumberFormat="0" applyBorder="0" applyAlignment="0" applyProtection="0"/>
    <xf numFmtId="0" fontId="12" fillId="46" borderId="0" applyNumberFormat="0" applyBorder="0" applyAlignment="0" applyProtection="0"/>
    <xf numFmtId="0" fontId="11" fillId="24" borderId="0" applyNumberFormat="0" applyBorder="0" applyAlignment="0" applyProtection="0"/>
    <xf numFmtId="0" fontId="12" fillId="43" borderId="0" applyNumberFormat="0" applyBorder="0" applyAlignment="0" applyProtection="0"/>
    <xf numFmtId="0" fontId="11" fillId="28" borderId="0" applyNumberFormat="0" applyBorder="0" applyAlignment="0" applyProtection="0"/>
    <xf numFmtId="0" fontId="12" fillId="47" borderId="0" applyNumberFormat="0" applyBorder="0" applyAlignment="0" applyProtection="0"/>
    <xf numFmtId="0" fontId="13" fillId="3" borderId="0" applyNumberFormat="0" applyBorder="0" applyAlignment="0" applyProtection="0"/>
    <xf numFmtId="0" fontId="14" fillId="48" borderId="0" applyNumberFormat="0" applyBorder="0" applyAlignment="0" applyProtection="0"/>
    <xf numFmtId="0" fontId="15" fillId="6" borderId="4" applyNumberFormat="0" applyAlignment="0" applyProtection="0"/>
    <xf numFmtId="0" fontId="16" fillId="49" borderId="25" applyNumberFormat="0" applyAlignment="0" applyProtection="0"/>
    <xf numFmtId="0" fontId="17" fillId="7" borderId="7" applyNumberFormat="0" applyAlignment="0" applyProtection="0"/>
    <xf numFmtId="0" fontId="18" fillId="50" borderId="26" applyNumberForma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51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7" applyNumberFormat="0" applyFill="0" applyAlignment="0" applyProtection="0"/>
    <xf numFmtId="0" fontId="27" fillId="0" borderId="2" applyNumberFormat="0" applyFill="0" applyAlignment="0" applyProtection="0"/>
    <xf numFmtId="0" fontId="28" fillId="0" borderId="28" applyNumberFormat="0" applyFill="0" applyAlignment="0" applyProtection="0"/>
    <xf numFmtId="0" fontId="29" fillId="0" borderId="3" applyNumberFormat="0" applyFill="0" applyAlignment="0" applyProtection="0"/>
    <xf numFmtId="0" fontId="30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" borderId="4" applyNumberFormat="0" applyAlignment="0" applyProtection="0"/>
    <xf numFmtId="0" fontId="32" fillId="41" borderId="25" applyNumberFormat="0" applyAlignment="0" applyProtection="0"/>
    <xf numFmtId="0" fontId="33" fillId="0" borderId="6" applyNumberFormat="0" applyFill="0" applyAlignment="0" applyProtection="0"/>
    <xf numFmtId="0" fontId="34" fillId="0" borderId="30" applyNumberFormat="0" applyFill="0" applyAlignment="0" applyProtection="0"/>
    <xf numFmtId="0" fontId="35" fillId="4" borderId="0" applyNumberFormat="0" applyBorder="0" applyAlignment="0" applyProtection="0"/>
    <xf numFmtId="0" fontId="36" fillId="41" borderId="0" applyNumberFormat="0" applyBorder="0" applyAlignment="0" applyProtection="0"/>
    <xf numFmtId="0" fontId="37" fillId="0" borderId="0"/>
    <xf numFmtId="0" fontId="9" fillId="0" borderId="0"/>
    <xf numFmtId="0" fontId="1" fillId="0" borderId="0"/>
    <xf numFmtId="0" fontId="8" fillId="0" borderId="0"/>
    <xf numFmtId="0" fontId="2" fillId="39" borderId="31" applyNumberFormat="0" applyFont="0" applyAlignment="0" applyProtection="0"/>
    <xf numFmtId="0" fontId="38" fillId="6" borderId="5" applyNumberFormat="0" applyAlignment="0" applyProtection="0"/>
    <xf numFmtId="0" fontId="39" fillId="49" borderId="32" applyNumberFormat="0" applyAlignment="0" applyProtection="0"/>
    <xf numFmtId="0" fontId="9" fillId="52" borderId="0" applyNumberFormat="0" applyFont="0" applyBorder="0" applyAlignment="0" applyProtection="0"/>
    <xf numFmtId="0" fontId="9" fillId="53" borderId="0" applyNumberFormat="0" applyFont="0" applyBorder="0" applyAlignment="0" applyProtection="0"/>
    <xf numFmtId="0" fontId="9" fillId="54" borderId="0" applyNumberFormat="0" applyFont="0" applyBorder="0" applyAlignment="0" applyProtection="0"/>
    <xf numFmtId="0" fontId="9" fillId="55" borderId="0" applyNumberFormat="0" applyFont="0" applyBorder="0" applyAlignment="0" applyProtection="0"/>
    <xf numFmtId="0" fontId="9" fillId="56" borderId="0" applyNumberFormat="0" applyFont="0" applyBorder="0" applyAlignment="0" applyProtection="0"/>
    <xf numFmtId="0" fontId="9" fillId="57" borderId="0" applyNumberFormat="0" applyFont="0" applyBorder="0" applyAlignment="0" applyProtection="0"/>
    <xf numFmtId="0" fontId="9" fillId="5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" fillId="0" borderId="3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/>
    <xf numFmtId="0" fontId="3" fillId="0" borderId="9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3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Continuous" vertical="center" wrapText="1"/>
    </xf>
    <xf numFmtId="0" fontId="6" fillId="0" borderId="11" xfId="1" applyFont="1" applyBorder="1" applyAlignment="1">
      <alignment horizontal="centerContinuous" vertical="center" wrapText="1"/>
    </xf>
    <xf numFmtId="0" fontId="6" fillId="0" borderId="12" xfId="1" applyFont="1" applyBorder="1" applyAlignment="1">
      <alignment horizontal="centerContinuous" vertical="center" wrapText="1"/>
    </xf>
    <xf numFmtId="0" fontId="5" fillId="32" borderId="14" xfId="1" applyFont="1" applyFill="1" applyBorder="1" applyAlignment="1">
      <alignment vertical="center" wrapText="1"/>
    </xf>
    <xf numFmtId="0" fontId="5" fillId="32" borderId="0" xfId="1" applyFont="1" applyFill="1" applyBorder="1" applyAlignment="1">
      <alignment vertical="center" wrapText="1"/>
    </xf>
    <xf numFmtId="0" fontId="7" fillId="32" borderId="0" xfId="1" applyFont="1" applyFill="1" applyBorder="1" applyAlignment="1">
      <alignment wrapText="1"/>
    </xf>
    <xf numFmtId="0" fontId="7" fillId="32" borderId="15" xfId="1" applyFont="1" applyFill="1" applyBorder="1" applyAlignment="1">
      <alignment wrapText="1"/>
    </xf>
    <xf numFmtId="0" fontId="4" fillId="0" borderId="9" xfId="1" applyFont="1" applyBorder="1" applyAlignment="1">
      <alignment vertical="top" wrapText="1"/>
    </xf>
    <xf numFmtId="0" fontId="4" fillId="0" borderId="11" xfId="1" applyFont="1" applyBorder="1" applyAlignment="1">
      <alignment wrapText="1"/>
    </xf>
    <xf numFmtId="0" fontId="4" fillId="0" borderId="12" xfId="1" applyFont="1" applyBorder="1" applyAlignment="1">
      <alignment wrapText="1"/>
    </xf>
    <xf numFmtId="15" fontId="8" fillId="33" borderId="9" xfId="1" applyNumberFormat="1" applyFont="1" applyFill="1" applyBorder="1" applyAlignment="1">
      <alignment horizontal="left" vertical="center" wrapText="1"/>
    </xf>
    <xf numFmtId="164" fontId="2" fillId="0" borderId="9" xfId="1" applyNumberFormat="1" applyBorder="1" applyAlignment="1">
      <alignment wrapText="1"/>
    </xf>
    <xf numFmtId="0" fontId="2" fillId="0" borderId="9" xfId="1" applyBorder="1" applyAlignment="1">
      <alignment wrapText="1"/>
    </xf>
    <xf numFmtId="0" fontId="2" fillId="0" borderId="9" xfId="1" applyFont="1" applyBorder="1" applyAlignment="1">
      <alignment wrapText="1"/>
    </xf>
    <xf numFmtId="15" fontId="9" fillId="33" borderId="9" xfId="1" applyNumberFormat="1" applyFont="1" applyFill="1" applyBorder="1" applyAlignment="1">
      <alignment horizontal="left" vertical="center" wrapText="1"/>
    </xf>
    <xf numFmtId="164" fontId="9" fillId="0" borderId="9" xfId="1" applyNumberFormat="1" applyFont="1" applyBorder="1" applyAlignment="1">
      <alignment wrapText="1"/>
    </xf>
    <xf numFmtId="0" fontId="9" fillId="0" borderId="9" xfId="1" applyFont="1" applyBorder="1" applyAlignment="1">
      <alignment wrapText="1"/>
    </xf>
    <xf numFmtId="0" fontId="2" fillId="0" borderId="14" xfId="1" applyBorder="1" applyAlignment="1">
      <alignment vertical="top" wrapText="1"/>
    </xf>
    <xf numFmtId="164" fontId="4" fillId="0" borderId="9" xfId="1" applyNumberFormat="1" applyFont="1" applyBorder="1" applyAlignment="1">
      <alignment wrapText="1"/>
    </xf>
    <xf numFmtId="0" fontId="2" fillId="0" borderId="0" xfId="1" applyBorder="1" applyAlignment="1">
      <alignment wrapText="1"/>
    </xf>
    <xf numFmtId="0" fontId="2" fillId="0" borderId="15" xfId="1" applyBorder="1" applyAlignment="1">
      <alignment wrapText="1"/>
    </xf>
    <xf numFmtId="0" fontId="5" fillId="32" borderId="16" xfId="1" applyFont="1" applyFill="1" applyBorder="1" applyAlignment="1">
      <alignment vertical="center" wrapText="1"/>
    </xf>
    <xf numFmtId="0" fontId="7" fillId="32" borderId="17" xfId="1" applyFont="1" applyFill="1" applyBorder="1" applyAlignment="1">
      <alignment wrapText="1"/>
    </xf>
    <xf numFmtId="0" fontId="7" fillId="32" borderId="18" xfId="1" applyFont="1" applyFill="1" applyBorder="1" applyAlignment="1">
      <alignment wrapText="1"/>
    </xf>
    <xf numFmtId="0" fontId="4" fillId="0" borderId="10" xfId="1" applyFont="1" applyBorder="1" applyAlignment="1">
      <alignment vertical="top" wrapText="1"/>
    </xf>
    <xf numFmtId="15" fontId="9" fillId="34" borderId="9" xfId="2" applyNumberFormat="1" applyFont="1" applyFill="1" applyBorder="1" applyAlignment="1">
      <alignment horizontal="left" wrapText="1"/>
    </xf>
    <xf numFmtId="0" fontId="9" fillId="34" borderId="9" xfId="2" applyFont="1" applyFill="1" applyBorder="1" applyAlignment="1">
      <alignment wrapText="1"/>
    </xf>
    <xf numFmtId="0" fontId="9" fillId="0" borderId="9" xfId="2" applyFont="1" applyBorder="1" applyAlignment="1">
      <alignment wrapText="1"/>
    </xf>
    <xf numFmtId="15" fontId="9" fillId="34" borderId="13" xfId="2" applyNumberFormat="1" applyFont="1" applyFill="1" applyBorder="1" applyAlignment="1">
      <alignment horizontal="left" wrapText="1"/>
    </xf>
    <xf numFmtId="0" fontId="5" fillId="35" borderId="16" xfId="1" applyFont="1" applyFill="1" applyBorder="1" applyAlignment="1">
      <alignment vertical="center" wrapText="1"/>
    </xf>
    <xf numFmtId="0" fontId="5" fillId="35" borderId="0" xfId="1" applyFont="1" applyFill="1" applyBorder="1" applyAlignment="1">
      <alignment vertical="center" wrapText="1"/>
    </xf>
    <xf numFmtId="0" fontId="7" fillId="35" borderId="17" xfId="1" applyFont="1" applyFill="1" applyBorder="1" applyAlignment="1">
      <alignment wrapText="1"/>
    </xf>
    <xf numFmtId="0" fontId="7" fillId="35" borderId="18" xfId="1" applyFont="1" applyFill="1" applyBorder="1" applyAlignment="1">
      <alignment wrapText="1"/>
    </xf>
    <xf numFmtId="164" fontId="2" fillId="0" borderId="9" xfId="1" applyNumberFormat="1" applyFill="1" applyBorder="1" applyAlignment="1">
      <alignment wrapText="1"/>
    </xf>
    <xf numFmtId="0" fontId="2" fillId="0" borderId="9" xfId="1" applyFill="1" applyBorder="1" applyAlignment="1">
      <alignment wrapText="1"/>
    </xf>
    <xf numFmtId="164" fontId="9" fillId="0" borderId="9" xfId="1" applyNumberFormat="1" applyFont="1" applyFill="1" applyBorder="1" applyAlignment="1">
      <alignment wrapText="1"/>
    </xf>
    <xf numFmtId="164" fontId="2" fillId="0" borderId="9" xfId="1" applyNumberFormat="1" applyFill="1" applyBorder="1" applyAlignment="1">
      <alignment horizontal="right" wrapText="1"/>
    </xf>
    <xf numFmtId="0" fontId="4" fillId="0" borderId="9" xfId="1" applyFont="1" applyBorder="1" applyAlignment="1">
      <alignment wrapText="1"/>
    </xf>
    <xf numFmtId="0" fontId="5" fillId="35" borderId="10" xfId="1" applyFont="1" applyFill="1" applyBorder="1" applyAlignment="1">
      <alignment vertical="center" wrapText="1"/>
    </xf>
    <xf numFmtId="0" fontId="5" fillId="35" borderId="19" xfId="1" applyFont="1" applyFill="1" applyBorder="1" applyAlignment="1">
      <alignment wrapText="1"/>
    </xf>
    <xf numFmtId="0" fontId="7" fillId="35" borderId="19" xfId="1" applyFont="1" applyFill="1" applyBorder="1" applyAlignment="1">
      <alignment wrapText="1"/>
    </xf>
    <xf numFmtId="0" fontId="7" fillId="35" borderId="12" xfId="1" applyFont="1" applyFill="1" applyBorder="1" applyAlignment="1">
      <alignment wrapText="1"/>
    </xf>
    <xf numFmtId="15" fontId="8" fillId="0" borderId="9" xfId="1" applyNumberFormat="1" applyFont="1" applyFill="1" applyBorder="1" applyAlignment="1">
      <alignment horizontal="left" vertical="center" wrapText="1"/>
    </xf>
    <xf numFmtId="164" fontId="2" fillId="0" borderId="9" xfId="1" applyNumberFormat="1" applyFont="1" applyFill="1" applyBorder="1" applyAlignment="1">
      <alignment wrapText="1"/>
    </xf>
    <xf numFmtId="0" fontId="9" fillId="0" borderId="13" xfId="2" applyFill="1" applyBorder="1" applyAlignment="1">
      <alignment wrapText="1"/>
    </xf>
    <xf numFmtId="164" fontId="2" fillId="0" borderId="9" xfId="1" applyNumberFormat="1" applyFont="1" applyBorder="1" applyAlignment="1">
      <alignment wrapText="1"/>
    </xf>
    <xf numFmtId="0" fontId="9" fillId="34" borderId="13" xfId="2" applyFont="1" applyFill="1" applyBorder="1" applyAlignment="1">
      <alignment wrapText="1"/>
    </xf>
    <xf numFmtId="0" fontId="9" fillId="0" borderId="13" xfId="2" applyBorder="1" applyAlignment="1">
      <alignment wrapText="1"/>
    </xf>
    <xf numFmtId="0" fontId="9" fillId="34" borderId="13" xfId="2" applyFill="1" applyBorder="1" applyAlignment="1">
      <alignment wrapText="1"/>
    </xf>
    <xf numFmtId="0" fontId="9" fillId="0" borderId="13" xfId="2" applyFont="1" applyBorder="1" applyAlignment="1">
      <alignment wrapText="1"/>
    </xf>
    <xf numFmtId="0" fontId="2" fillId="0" borderId="9" xfId="1" applyBorder="1" applyAlignment="1">
      <alignment vertical="top" wrapText="1"/>
    </xf>
    <xf numFmtId="0" fontId="10" fillId="36" borderId="20" xfId="1" applyFont="1" applyFill="1" applyBorder="1" applyAlignment="1">
      <alignment vertical="center" wrapText="1"/>
    </xf>
    <xf numFmtId="0" fontId="4" fillId="36" borderId="19" xfId="1" applyFont="1" applyFill="1" applyBorder="1" applyAlignment="1">
      <alignment wrapText="1"/>
    </xf>
    <xf numFmtId="0" fontId="2" fillId="36" borderId="19" xfId="1" applyFill="1" applyBorder="1" applyAlignment="1">
      <alignment wrapText="1"/>
    </xf>
    <xf numFmtId="0" fontId="2" fillId="36" borderId="12" xfId="1" applyFill="1" applyBorder="1" applyAlignment="1">
      <alignment wrapText="1"/>
    </xf>
    <xf numFmtId="0" fontId="4" fillId="0" borderId="21" xfId="1" applyFont="1" applyBorder="1" applyAlignment="1">
      <alignment wrapText="1"/>
    </xf>
    <xf numFmtId="164" fontId="4" fillId="0" borderId="22" xfId="1" applyNumberFormat="1" applyFont="1" applyBorder="1" applyAlignment="1">
      <alignment wrapText="1"/>
    </xf>
    <xf numFmtId="0" fontId="0" fillId="0" borderId="23" xfId="0" applyBorder="1" applyAlignment="1">
      <alignment vertical="top" wrapText="1"/>
    </xf>
    <xf numFmtId="0" fontId="2" fillId="0" borderId="21" xfId="1" applyBorder="1" applyAlignment="1">
      <alignment wrapText="1"/>
    </xf>
    <xf numFmtId="0" fontId="2" fillId="0" borderId="24" xfId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9" xfId="0" applyFont="1" applyFill="1" applyBorder="1" applyAlignment="1">
      <alignment vertical="center" wrapText="1" readingOrder="1"/>
    </xf>
    <xf numFmtId="0" fontId="4" fillId="0" borderId="13" xfId="0" applyFont="1" applyBorder="1" applyAlignment="1">
      <alignment vertical="center" wrapText="1" readingOrder="1"/>
    </xf>
    <xf numFmtId="0" fontId="5" fillId="0" borderId="13" xfId="0" applyFont="1" applyFill="1" applyBorder="1" applyAlignment="1">
      <alignment vertical="center" wrapText="1" readingOrder="1"/>
    </xf>
    <xf numFmtId="0" fontId="4" fillId="0" borderId="13" xfId="0" applyFont="1" applyBorder="1" applyAlignment="1">
      <alignment wrapText="1"/>
    </xf>
    <xf numFmtId="0" fontId="5" fillId="59" borderId="16" xfId="0" applyFont="1" applyFill="1" applyBorder="1" applyAlignment="1">
      <alignment vertical="center" wrapText="1" readingOrder="1"/>
    </xf>
    <xf numFmtId="0" fontId="5" fillId="59" borderId="17" xfId="0" applyFont="1" applyFill="1" applyBorder="1" applyAlignment="1">
      <alignment vertical="center" wrapText="1" readingOrder="1"/>
    </xf>
    <xf numFmtId="0" fontId="5" fillId="59" borderId="17" xfId="0" applyFont="1" applyFill="1" applyBorder="1" applyAlignment="1">
      <alignment wrapText="1"/>
    </xf>
    <xf numFmtId="0" fontId="5" fillId="59" borderId="18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10" fillId="36" borderId="14" xfId="0" applyFont="1" applyFill="1" applyBorder="1" applyAlignment="1">
      <alignment vertical="center" wrapText="1" readingOrder="1"/>
    </xf>
    <xf numFmtId="0" fontId="4" fillId="36" borderId="0" xfId="0" applyFont="1" applyFill="1" applyBorder="1" applyAlignment="1"/>
    <xf numFmtId="0" fontId="0" fillId="36" borderId="0" xfId="0" applyFont="1" applyFill="1" applyBorder="1" applyAlignment="1"/>
    <xf numFmtId="0" fontId="0" fillId="36" borderId="0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0" fillId="0" borderId="34" xfId="0" applyBorder="1" applyAlignment="1">
      <alignment wrapText="1"/>
    </xf>
    <xf numFmtId="167" fontId="0" fillId="0" borderId="34" xfId="0" applyNumberForma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3" fillId="0" borderId="16" xfId="91" applyFont="1" applyBorder="1" applyAlignment="1">
      <alignment vertical="top" wrapText="1"/>
    </xf>
    <xf numFmtId="0" fontId="4" fillId="0" borderId="17" xfId="91" applyFont="1" applyBorder="1" applyAlignment="1">
      <alignment wrapText="1"/>
    </xf>
    <xf numFmtId="0" fontId="4" fillId="0" borderId="18" xfId="91" applyFont="1" applyBorder="1" applyAlignment="1">
      <alignment wrapText="1"/>
    </xf>
    <xf numFmtId="0" fontId="41" fillId="0" borderId="0" xfId="91" applyFont="1" applyBorder="1"/>
    <xf numFmtId="0" fontId="5" fillId="0" borderId="14" xfId="91" applyFont="1" applyFill="1" applyBorder="1" applyAlignment="1">
      <alignment vertical="center" wrapText="1" readingOrder="1"/>
    </xf>
    <xf numFmtId="0" fontId="5" fillId="0" borderId="0" xfId="91" applyFont="1" applyFill="1" applyBorder="1" applyAlignment="1">
      <alignment vertical="center" wrapText="1" readingOrder="1"/>
    </xf>
    <xf numFmtId="0" fontId="4" fillId="0" borderId="15" xfId="91" applyFont="1" applyFill="1" applyBorder="1" applyAlignment="1">
      <alignment wrapText="1"/>
    </xf>
    <xf numFmtId="0" fontId="5" fillId="59" borderId="16" xfId="91" applyFont="1" applyFill="1" applyBorder="1" applyAlignment="1">
      <alignment vertical="center" wrapText="1" readingOrder="1"/>
    </xf>
    <xf numFmtId="0" fontId="5" fillId="59" borderId="17" xfId="91" applyFont="1" applyFill="1" applyBorder="1" applyAlignment="1">
      <alignment wrapText="1"/>
    </xf>
    <xf numFmtId="0" fontId="5" fillId="59" borderId="18" xfId="91" applyFont="1" applyFill="1" applyBorder="1" applyAlignment="1">
      <alignment wrapText="1"/>
    </xf>
    <xf numFmtId="0" fontId="4" fillId="0" borderId="10" xfId="91" applyFont="1" applyBorder="1" applyAlignment="1">
      <alignment wrapText="1"/>
    </xf>
    <xf numFmtId="0" fontId="4" fillId="0" borderId="11" xfId="91" applyFont="1" applyBorder="1" applyAlignment="1">
      <alignment wrapText="1"/>
    </xf>
    <xf numFmtId="0" fontId="4" fillId="0" borderId="12" xfId="91" applyFont="1" applyBorder="1" applyAlignment="1">
      <alignment wrapText="1"/>
    </xf>
    <xf numFmtId="0" fontId="41" fillId="0" borderId="14" xfId="91" applyFont="1" applyBorder="1" applyAlignment="1">
      <alignment wrapText="1"/>
    </xf>
    <xf numFmtId="0" fontId="41" fillId="0" borderId="0" xfId="91" applyFont="1" applyBorder="1" applyAlignment="1">
      <alignment wrapText="1"/>
    </xf>
    <xf numFmtId="0" fontId="41" fillId="0" borderId="15" xfId="91" applyFont="1" applyBorder="1" applyAlignment="1">
      <alignment wrapText="1"/>
    </xf>
    <xf numFmtId="0" fontId="5" fillId="60" borderId="16" xfId="91" applyFont="1" applyFill="1" applyBorder="1" applyAlignment="1">
      <alignment vertical="center" wrapText="1" readingOrder="1"/>
    </xf>
    <xf numFmtId="0" fontId="5" fillId="60" borderId="17" xfId="91" applyFont="1" applyFill="1" applyBorder="1" applyAlignment="1">
      <alignment wrapText="1"/>
    </xf>
    <xf numFmtId="0" fontId="5" fillId="60" borderId="18" xfId="91" applyFont="1" applyFill="1" applyBorder="1" applyAlignment="1">
      <alignment wrapText="1"/>
    </xf>
    <xf numFmtId="0" fontId="41" fillId="0" borderId="0" xfId="91" applyFont="1" applyFill="1" applyBorder="1"/>
    <xf numFmtId="0" fontId="10" fillId="61" borderId="16" xfId="91" applyFont="1" applyFill="1" applyBorder="1" applyAlignment="1">
      <alignment vertical="center" wrapText="1" readingOrder="1"/>
    </xf>
    <xf numFmtId="0" fontId="4" fillId="61" borderId="17" xfId="91" applyFont="1" applyFill="1" applyBorder="1" applyAlignment="1"/>
    <xf numFmtId="0" fontId="8" fillId="61" borderId="17" xfId="91" applyFont="1" applyFill="1" applyBorder="1" applyAlignment="1"/>
    <xf numFmtId="0" fontId="8" fillId="61" borderId="17" xfId="91" applyFont="1" applyFill="1" applyBorder="1" applyAlignment="1">
      <alignment wrapText="1"/>
    </xf>
    <xf numFmtId="0" fontId="8" fillId="61" borderId="18" xfId="91" applyFont="1" applyFill="1" applyBorder="1" applyAlignment="1">
      <alignment wrapText="1"/>
    </xf>
    <xf numFmtId="0" fontId="8" fillId="0" borderId="10" xfId="91" applyFont="1" applyBorder="1" applyAlignment="1">
      <alignment wrapText="1"/>
    </xf>
    <xf numFmtId="0" fontId="8" fillId="0" borderId="11" xfId="91" applyFont="1" applyBorder="1" applyAlignment="1">
      <alignment wrapText="1"/>
    </xf>
    <xf numFmtId="0" fontId="8" fillId="0" borderId="12" xfId="91" applyFont="1" applyBorder="1" applyAlignment="1">
      <alignment wrapText="1"/>
    </xf>
    <xf numFmtId="0" fontId="41" fillId="0" borderId="20" xfId="91" applyFont="1" applyBorder="1" applyAlignment="1">
      <alignment wrapText="1"/>
    </xf>
    <xf numFmtId="0" fontId="41" fillId="0" borderId="19" xfId="91" applyFont="1" applyBorder="1" applyAlignment="1">
      <alignment wrapText="1"/>
    </xf>
    <xf numFmtId="0" fontId="41" fillId="0" borderId="36" xfId="91" applyFont="1" applyBorder="1" applyAlignment="1">
      <alignment wrapText="1"/>
    </xf>
    <xf numFmtId="0" fontId="8" fillId="0" borderId="14" xfId="91" applyBorder="1" applyAlignment="1">
      <alignment vertical="top" wrapText="1"/>
    </xf>
    <xf numFmtId="0" fontId="3" fillId="0" borderId="9" xfId="91" applyFont="1" applyBorder="1" applyAlignment="1">
      <alignment vertical="center" wrapText="1" readingOrder="1"/>
    </xf>
    <xf numFmtId="0" fontId="8" fillId="0" borderId="17" xfId="91" applyFont="1" applyBorder="1" applyAlignment="1">
      <alignment vertical="center" wrapText="1" readingOrder="1"/>
    </xf>
    <xf numFmtId="0" fontId="8" fillId="0" borderId="0" xfId="91" applyFont="1" applyBorder="1" applyAlignment="1">
      <alignment vertical="center" wrapText="1" readingOrder="1"/>
    </xf>
    <xf numFmtId="0" fontId="8" fillId="0" borderId="0" xfId="91" applyFont="1" applyBorder="1" applyAlignment="1">
      <alignment wrapText="1"/>
    </xf>
    <xf numFmtId="0" fontId="5" fillId="0" borderId="9" xfId="91" applyFont="1" applyFill="1" applyBorder="1" applyAlignment="1">
      <alignment vertical="center" wrapText="1" readingOrder="1"/>
    </xf>
    <xf numFmtId="0" fontId="4" fillId="0" borderId="9" xfId="91" applyFont="1" applyBorder="1" applyAlignment="1">
      <alignment vertical="center" wrapText="1" readingOrder="1"/>
    </xf>
    <xf numFmtId="0" fontId="4" fillId="0" borderId="0" xfId="91" applyFont="1" applyBorder="1" applyAlignment="1">
      <alignment wrapText="1"/>
    </xf>
    <xf numFmtId="0" fontId="5" fillId="0" borderId="0" xfId="91" applyFont="1" applyFill="1" applyBorder="1" applyAlignment="1">
      <alignment wrapText="1"/>
    </xf>
    <xf numFmtId="0" fontId="5" fillId="59" borderId="17" xfId="91" applyFont="1" applyFill="1" applyBorder="1" applyAlignment="1">
      <alignment vertical="center" wrapText="1" readingOrder="1"/>
    </xf>
    <xf numFmtId="0" fontId="8" fillId="0" borderId="0" xfId="91" applyFont="1" applyBorder="1"/>
    <xf numFmtId="0" fontId="8" fillId="0" borderId="14" xfId="91" applyFont="1" applyBorder="1" applyAlignment="1">
      <alignment wrapText="1"/>
    </xf>
    <xf numFmtId="0" fontId="8" fillId="0" borderId="15" xfId="91" applyFont="1" applyBorder="1" applyAlignment="1">
      <alignment wrapText="1"/>
    </xf>
    <xf numFmtId="0" fontId="8" fillId="0" borderId="0" xfId="91" applyFont="1" applyFill="1" applyBorder="1"/>
    <xf numFmtId="0" fontId="5" fillId="60" borderId="10" xfId="91" applyFont="1" applyFill="1" applyBorder="1" applyAlignment="1">
      <alignment vertical="center" wrapText="1" readingOrder="1"/>
    </xf>
    <xf numFmtId="0" fontId="5" fillId="60" borderId="11" xfId="91" applyFont="1" applyFill="1" applyBorder="1" applyAlignment="1">
      <alignment vertical="center" wrapText="1" readingOrder="1"/>
    </xf>
    <xf numFmtId="0" fontId="5" fillId="60" borderId="11" xfId="91" applyFont="1" applyFill="1" applyBorder="1" applyAlignment="1">
      <alignment wrapText="1"/>
    </xf>
    <xf numFmtId="0" fontId="5" fillId="60" borderId="12" xfId="91" applyFont="1" applyFill="1" applyBorder="1" applyAlignment="1">
      <alignment wrapText="1"/>
    </xf>
    <xf numFmtId="0" fontId="4" fillId="0" borderId="20" xfId="91" applyFont="1" applyBorder="1" applyAlignment="1">
      <alignment wrapText="1"/>
    </xf>
    <xf numFmtId="0" fontId="4" fillId="0" borderId="19" xfId="91" applyFont="1" applyBorder="1" applyAlignment="1">
      <alignment wrapText="1"/>
    </xf>
    <xf numFmtId="0" fontId="4" fillId="0" borderId="36" xfId="91" applyFont="1" applyBorder="1" applyAlignment="1">
      <alignment wrapText="1"/>
    </xf>
    <xf numFmtId="0" fontId="8" fillId="0" borderId="0" xfId="91" applyFont="1" applyFill="1" applyBorder="1" applyAlignment="1">
      <alignment wrapText="1"/>
    </xf>
    <xf numFmtId="0" fontId="8" fillId="0" borderId="20" xfId="91" applyFont="1" applyBorder="1" applyAlignment="1">
      <alignment wrapText="1"/>
    </xf>
    <xf numFmtId="0" fontId="8" fillId="0" borderId="19" xfId="91" applyFont="1" applyBorder="1" applyAlignment="1">
      <alignment wrapText="1"/>
    </xf>
    <xf numFmtId="0" fontId="8" fillId="0" borderId="36" xfId="91" applyFont="1" applyBorder="1" applyAlignment="1">
      <alignment wrapText="1"/>
    </xf>
    <xf numFmtId="164" fontId="4" fillId="0" borderId="37" xfId="1" applyNumberFormat="1" applyFont="1" applyFill="1" applyBorder="1" applyAlignment="1">
      <alignment wrapText="1"/>
    </xf>
    <xf numFmtId="164" fontId="2" fillId="0" borderId="17" xfId="1" applyNumberFormat="1" applyFill="1" applyBorder="1" applyAlignment="1">
      <alignment wrapText="1"/>
    </xf>
    <xf numFmtId="164" fontId="2" fillId="0" borderId="0" xfId="1" applyNumberForma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164" fontId="0" fillId="0" borderId="0" xfId="0" applyNumberFormat="1"/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3" fillId="0" borderId="10" xfId="91" applyFont="1" applyFill="1" applyBorder="1" applyAlignment="1">
      <alignment horizontal="center" vertical="center" wrapText="1"/>
    </xf>
    <xf numFmtId="0" fontId="44" fillId="0" borderId="11" xfId="91" applyFont="1" applyBorder="1" applyAlignment="1">
      <alignment horizontal="center" vertical="center" wrapText="1"/>
    </xf>
    <xf numFmtId="0" fontId="44" fillId="0" borderId="12" xfId="91" applyFont="1" applyBorder="1" applyAlignment="1">
      <alignment horizontal="center" vertical="center" wrapText="1"/>
    </xf>
    <xf numFmtId="0" fontId="3" fillId="0" borderId="14" xfId="91" applyFont="1" applyFill="1" applyBorder="1" applyAlignment="1">
      <alignment horizontal="center" vertical="center" wrapText="1" readingOrder="1"/>
    </xf>
    <xf numFmtId="0" fontId="44" fillId="0" borderId="0" xfId="91" applyFont="1" applyBorder="1" applyAlignment="1">
      <alignment horizontal="center" vertical="center" wrapText="1" readingOrder="1"/>
    </xf>
    <xf numFmtId="0" fontId="44" fillId="0" borderId="15" xfId="91" applyFont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0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omma 2 2" xfId="58"/>
    <cellStyle name="Comma 2 2 2" xfId="59"/>
    <cellStyle name="Comma 2 2 3" xfId="60"/>
    <cellStyle name="Comma 2 3" xfId="61"/>
    <cellStyle name="Comma 2 4" xfId="62"/>
    <cellStyle name="Comma 3" xfId="63"/>
    <cellStyle name="Comma 3 2" xfId="64"/>
    <cellStyle name="Comma 4" xfId="65"/>
    <cellStyle name="Currency 2" xfId="66"/>
    <cellStyle name="Currency 2 2" xfId="67"/>
    <cellStyle name="Currency 3" xfId="68"/>
    <cellStyle name="Currency 4" xfId="69"/>
    <cellStyle name="Explanatory Text 2" xfId="70"/>
    <cellStyle name="Explanatory Text 3" xfId="71"/>
    <cellStyle name="Good 2" xfId="72"/>
    <cellStyle name="Good 3" xfId="73"/>
    <cellStyle name="Heading 1 2" xfId="74"/>
    <cellStyle name="Heading 1 3" xfId="75"/>
    <cellStyle name="Heading 2 2" xfId="76"/>
    <cellStyle name="Heading 2 3" xfId="77"/>
    <cellStyle name="Heading 3 2" xfId="78"/>
    <cellStyle name="Heading 3 3" xfId="79"/>
    <cellStyle name="Heading 4 2" xfId="80"/>
    <cellStyle name="Heading 4 3" xfId="81"/>
    <cellStyle name="Input 2" xfId="82"/>
    <cellStyle name="Input 3" xfId="83"/>
    <cellStyle name="Linked Cell 2" xfId="84"/>
    <cellStyle name="Linked Cell 3" xfId="85"/>
    <cellStyle name="Neutral 2" xfId="86"/>
    <cellStyle name="Neutral 3" xfId="87"/>
    <cellStyle name="Normal" xfId="0" builtinId="0"/>
    <cellStyle name="Normal 2" xfId="2"/>
    <cellStyle name="Normal 3" xfId="88"/>
    <cellStyle name="Normal 3 2" xfId="89"/>
    <cellStyle name="Normal 4" xfId="90"/>
    <cellStyle name="Normal 5" xfId="91"/>
    <cellStyle name="Normal 6" xfId="1"/>
    <cellStyle name="Note 2" xfId="92"/>
    <cellStyle name="Output 2" xfId="93"/>
    <cellStyle name="Output 3" xfId="94"/>
    <cellStyle name="Style 1" xfId="95"/>
    <cellStyle name="Style 2" xfId="96"/>
    <cellStyle name="Style 3" xfId="97"/>
    <cellStyle name="Style 4" xfId="98"/>
    <cellStyle name="Style 5" xfId="99"/>
    <cellStyle name="Style 6" xfId="100"/>
    <cellStyle name="Style 7" xfId="101"/>
    <cellStyle name="Title 2" xfId="102"/>
    <cellStyle name="Total 2" xfId="103"/>
    <cellStyle name="Total 3" xfId="104"/>
    <cellStyle name="Warning Text 2" xfId="105"/>
    <cellStyle name="Warning Text 3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B1" workbookViewId="0">
      <selection activeCell="I7" sqref="I7"/>
    </sheetView>
  </sheetViews>
  <sheetFormatPr baseColWidth="10" defaultColWidth="9.1640625" defaultRowHeight="14" x14ac:dyDescent="0"/>
  <cols>
    <col min="1" max="1" width="23.1640625" style="4" customWidth="1"/>
    <col min="2" max="2" width="17.5" style="4" customWidth="1"/>
    <col min="3" max="3" width="53" style="4" customWidth="1"/>
    <col min="4" max="4" width="30.6640625" style="4" customWidth="1"/>
    <col min="5" max="5" width="27.6640625" style="4" customWidth="1"/>
    <col min="6" max="16384" width="9.1640625" style="4"/>
  </cols>
  <sheetData>
    <row r="1" spans="1:5" ht="34">
      <c r="A1" s="1" t="s">
        <v>0</v>
      </c>
      <c r="B1" s="167" t="s">
        <v>1</v>
      </c>
      <c r="C1" s="168"/>
      <c r="D1" s="2"/>
      <c r="E1" s="3"/>
    </row>
    <row r="2" spans="1:5" ht="30">
      <c r="A2" s="5" t="s">
        <v>2</v>
      </c>
      <c r="B2" s="6" t="s">
        <v>3</v>
      </c>
      <c r="C2" s="7" t="s">
        <v>4</v>
      </c>
      <c r="D2" s="6" t="s">
        <v>5</v>
      </c>
      <c r="E2" s="6"/>
    </row>
    <row r="3" spans="1:5" ht="17">
      <c r="A3" s="8" t="s">
        <v>6</v>
      </c>
      <c r="B3" s="9"/>
      <c r="C3" s="9"/>
      <c r="D3" s="9"/>
      <c r="E3" s="10"/>
    </row>
    <row r="4" spans="1:5" ht="30">
      <c r="A4" s="11" t="s">
        <v>7</v>
      </c>
      <c r="B4" s="12" t="s">
        <v>8</v>
      </c>
      <c r="C4" s="13"/>
      <c r="D4" s="13"/>
      <c r="E4" s="14"/>
    </row>
    <row r="5" spans="1:5" ht="25">
      <c r="A5" s="15" t="s">
        <v>9</v>
      </c>
      <c r="B5" s="16" t="s">
        <v>10</v>
      </c>
      <c r="C5" s="16" t="s">
        <v>11</v>
      </c>
      <c r="D5" s="16" t="s">
        <v>12</v>
      </c>
      <c r="E5" s="17" t="s">
        <v>13</v>
      </c>
    </row>
    <row r="6" spans="1:5" ht="25">
      <c r="A6" s="18" t="s">
        <v>14</v>
      </c>
      <c r="B6" s="19">
        <v>1351</v>
      </c>
      <c r="C6" s="20" t="s">
        <v>15</v>
      </c>
      <c r="D6" s="20" t="s">
        <v>16</v>
      </c>
      <c r="E6" s="20" t="s">
        <v>17</v>
      </c>
    </row>
    <row r="7" spans="1:5" ht="25">
      <c r="A7" s="18" t="s">
        <v>18</v>
      </c>
      <c r="B7" s="19">
        <v>1488</v>
      </c>
      <c r="C7" s="20" t="s">
        <v>19</v>
      </c>
      <c r="D7" s="20" t="s">
        <v>20</v>
      </c>
      <c r="E7" s="20" t="s">
        <v>21</v>
      </c>
    </row>
    <row r="8" spans="1:5" ht="25">
      <c r="A8" s="18">
        <v>42168</v>
      </c>
      <c r="B8" s="19">
        <v>1638</v>
      </c>
      <c r="C8" s="21" t="s">
        <v>22</v>
      </c>
      <c r="D8" s="20" t="s">
        <v>16</v>
      </c>
      <c r="E8" s="20" t="s">
        <v>17</v>
      </c>
    </row>
    <row r="9" spans="1:5" ht="25">
      <c r="A9" s="18">
        <v>42171</v>
      </c>
      <c r="B9" s="19">
        <v>1852</v>
      </c>
      <c r="C9" s="21" t="s">
        <v>23</v>
      </c>
      <c r="D9" s="20" t="s">
        <v>16</v>
      </c>
      <c r="E9" s="20" t="s">
        <v>17</v>
      </c>
    </row>
    <row r="10" spans="1:5">
      <c r="A10" s="22">
        <v>42179</v>
      </c>
      <c r="B10" s="23">
        <v>426</v>
      </c>
      <c r="C10" s="24" t="s">
        <v>24</v>
      </c>
      <c r="D10" s="20" t="s">
        <v>25</v>
      </c>
      <c r="E10" s="20" t="s">
        <v>17</v>
      </c>
    </row>
    <row r="11" spans="1:5">
      <c r="A11" s="22"/>
      <c r="B11" s="23"/>
      <c r="C11" s="24"/>
      <c r="D11" s="20"/>
      <c r="E11" s="20"/>
    </row>
    <row r="12" spans="1:5">
      <c r="A12" s="18"/>
      <c r="B12" s="19"/>
      <c r="C12" s="21"/>
      <c r="D12" s="20"/>
      <c r="E12" s="20"/>
    </row>
    <row r="13" spans="1:5" hidden="1">
      <c r="A13" s="18"/>
      <c r="B13" s="19"/>
      <c r="C13" s="21"/>
      <c r="D13" s="20"/>
      <c r="E13" s="20"/>
    </row>
    <row r="14" spans="1:5" hidden="1">
      <c r="A14" s="18"/>
      <c r="B14" s="19"/>
      <c r="C14" s="21"/>
      <c r="D14" s="20"/>
      <c r="E14" s="20"/>
    </row>
    <row r="15" spans="1:5" hidden="1">
      <c r="A15" s="18"/>
      <c r="B15" s="19"/>
      <c r="C15" s="21"/>
      <c r="D15" s="20"/>
      <c r="E15" s="20"/>
    </row>
    <row r="16" spans="1:5" hidden="1">
      <c r="A16" s="18"/>
      <c r="B16" s="19"/>
      <c r="C16" s="21"/>
      <c r="D16" s="20"/>
      <c r="E16" s="20"/>
    </row>
    <row r="17" spans="1:5">
      <c r="A17" s="18"/>
      <c r="B17" s="19"/>
      <c r="C17" s="21"/>
      <c r="D17" s="20"/>
      <c r="E17" s="20"/>
    </row>
    <row r="18" spans="1:5">
      <c r="A18" s="25"/>
      <c r="B18" s="26">
        <f>SUM(B6:B17)</f>
        <v>6755</v>
      </c>
      <c r="C18" s="26" t="s">
        <v>26</v>
      </c>
      <c r="D18" s="27"/>
      <c r="E18" s="28"/>
    </row>
    <row r="19" spans="1:5" ht="30">
      <c r="A19" s="29" t="s">
        <v>7</v>
      </c>
      <c r="B19" s="12" t="s">
        <v>27</v>
      </c>
      <c r="C19" s="30"/>
      <c r="D19" s="30"/>
      <c r="E19" s="31"/>
    </row>
    <row r="20" spans="1:5">
      <c r="A20" s="32" t="s">
        <v>9</v>
      </c>
      <c r="B20" s="16" t="s">
        <v>10</v>
      </c>
      <c r="C20" s="16"/>
      <c r="D20" s="16"/>
      <c r="E20" s="17"/>
    </row>
    <row r="21" spans="1:5">
      <c r="A21" s="33"/>
      <c r="B21" s="19"/>
      <c r="C21" s="34"/>
      <c r="D21" s="35"/>
      <c r="E21" s="35"/>
    </row>
    <row r="22" spans="1:5">
      <c r="A22" s="36"/>
      <c r="B22" s="19"/>
      <c r="C22" s="20"/>
      <c r="D22" s="35"/>
      <c r="E22" s="35"/>
    </row>
    <row r="23" spans="1:5">
      <c r="A23" s="25"/>
      <c r="B23" s="26"/>
      <c r="C23" s="20"/>
      <c r="D23" s="20"/>
      <c r="E23" s="28"/>
    </row>
    <row r="24" spans="1:5" ht="39.75" customHeight="1">
      <c r="A24" s="37" t="s">
        <v>28</v>
      </c>
      <c r="B24" s="38" t="s">
        <v>8</v>
      </c>
      <c r="C24" s="39"/>
      <c r="D24" s="39"/>
      <c r="E24" s="40"/>
    </row>
    <row r="25" spans="1:5">
      <c r="A25" s="32" t="s">
        <v>9</v>
      </c>
      <c r="B25" s="16" t="s">
        <v>10</v>
      </c>
      <c r="C25" s="16" t="s">
        <v>29</v>
      </c>
      <c r="D25" s="16" t="s">
        <v>30</v>
      </c>
      <c r="E25" s="17" t="s">
        <v>13</v>
      </c>
    </row>
    <row r="26" spans="1:5">
      <c r="A26" s="18">
        <v>41860</v>
      </c>
      <c r="B26" s="41">
        <v>608.12</v>
      </c>
      <c r="C26" s="20" t="s">
        <v>31</v>
      </c>
      <c r="D26" s="20" t="s">
        <v>32</v>
      </c>
      <c r="E26" s="20" t="s">
        <v>33</v>
      </c>
    </row>
    <row r="27" spans="1:5">
      <c r="A27" s="18">
        <v>41870</v>
      </c>
      <c r="B27" s="41">
        <v>149.44</v>
      </c>
      <c r="C27" s="20" t="s">
        <v>34</v>
      </c>
      <c r="D27" s="20" t="s">
        <v>35</v>
      </c>
      <c r="E27" s="20" t="s">
        <v>36</v>
      </c>
    </row>
    <row r="28" spans="1:5">
      <c r="A28" s="18" t="s">
        <v>37</v>
      </c>
      <c r="B28" s="41">
        <v>1000.02</v>
      </c>
      <c r="C28" s="20" t="s">
        <v>38</v>
      </c>
      <c r="D28" s="20" t="s">
        <v>32</v>
      </c>
      <c r="E28" s="20" t="s">
        <v>33</v>
      </c>
    </row>
    <row r="29" spans="1:5">
      <c r="A29" s="18">
        <v>41886</v>
      </c>
      <c r="B29" s="41">
        <v>926.99</v>
      </c>
      <c r="C29" s="20" t="s">
        <v>39</v>
      </c>
      <c r="D29" s="20" t="s">
        <v>32</v>
      </c>
      <c r="E29" s="20" t="s">
        <v>40</v>
      </c>
    </row>
    <row r="30" spans="1:5">
      <c r="A30" s="18" t="s">
        <v>41</v>
      </c>
      <c r="B30" s="41">
        <v>1109.3699999999999</v>
      </c>
      <c r="C30" s="20" t="s">
        <v>42</v>
      </c>
      <c r="D30" s="20" t="s">
        <v>32</v>
      </c>
      <c r="E30" s="20" t="s">
        <v>33</v>
      </c>
    </row>
    <row r="31" spans="1:5">
      <c r="A31" s="18">
        <v>41900</v>
      </c>
      <c r="B31" s="41">
        <v>361.65</v>
      </c>
      <c r="C31" s="20" t="s">
        <v>43</v>
      </c>
      <c r="D31" s="20" t="s">
        <v>35</v>
      </c>
      <c r="E31" s="20" t="s">
        <v>44</v>
      </c>
    </row>
    <row r="32" spans="1:5">
      <c r="A32" s="18">
        <v>41902</v>
      </c>
      <c r="B32" s="41">
        <v>272.83</v>
      </c>
      <c r="C32" s="20" t="s">
        <v>45</v>
      </c>
      <c r="D32" s="20" t="s">
        <v>35</v>
      </c>
      <c r="E32" s="20" t="s">
        <v>44</v>
      </c>
    </row>
    <row r="33" spans="1:5">
      <c r="A33" s="18">
        <v>41912</v>
      </c>
      <c r="B33" s="41">
        <v>152.22</v>
      </c>
      <c r="C33" s="20" t="s">
        <v>46</v>
      </c>
      <c r="D33" s="20" t="s">
        <v>35</v>
      </c>
      <c r="E33" s="20" t="s">
        <v>44</v>
      </c>
    </row>
    <row r="34" spans="1:5" ht="25">
      <c r="A34" s="18" t="s">
        <v>47</v>
      </c>
      <c r="B34" s="41">
        <v>1291.31</v>
      </c>
      <c r="C34" s="20" t="s">
        <v>48</v>
      </c>
      <c r="D34" s="20" t="s">
        <v>32</v>
      </c>
      <c r="E34" s="20" t="s">
        <v>49</v>
      </c>
    </row>
    <row r="35" spans="1:5">
      <c r="A35" s="18">
        <v>41955</v>
      </c>
      <c r="B35" s="41">
        <v>140.87</v>
      </c>
      <c r="C35" s="20" t="s">
        <v>50</v>
      </c>
      <c r="D35" s="20" t="s">
        <v>35</v>
      </c>
      <c r="E35" s="20" t="s">
        <v>44</v>
      </c>
    </row>
    <row r="36" spans="1:5">
      <c r="A36" s="18">
        <v>42052</v>
      </c>
      <c r="B36" s="41">
        <v>143.47999999999999</v>
      </c>
      <c r="C36" s="20" t="s">
        <v>51</v>
      </c>
      <c r="D36" s="20" t="s">
        <v>35</v>
      </c>
      <c r="E36" s="20" t="s">
        <v>40</v>
      </c>
    </row>
    <row r="37" spans="1:5">
      <c r="A37" s="18">
        <v>42055</v>
      </c>
      <c r="B37" s="41">
        <v>153.96</v>
      </c>
      <c r="C37" s="20" t="s">
        <v>52</v>
      </c>
      <c r="D37" s="20" t="s">
        <v>35</v>
      </c>
      <c r="E37" s="20" t="s">
        <v>44</v>
      </c>
    </row>
    <row r="38" spans="1:5">
      <c r="A38" s="18">
        <v>42066</v>
      </c>
      <c r="B38" s="41">
        <v>498.5</v>
      </c>
      <c r="C38" s="20" t="s">
        <v>42</v>
      </c>
      <c r="D38" s="20" t="s">
        <v>25</v>
      </c>
      <c r="E38" s="20" t="s">
        <v>33</v>
      </c>
    </row>
    <row r="39" spans="1:5">
      <c r="A39" s="18" t="s">
        <v>53</v>
      </c>
      <c r="B39" s="41">
        <v>707.9</v>
      </c>
      <c r="C39" s="20" t="s">
        <v>54</v>
      </c>
      <c r="D39" s="20" t="s">
        <v>25</v>
      </c>
      <c r="E39" s="20" t="s">
        <v>33</v>
      </c>
    </row>
    <row r="40" spans="1:5">
      <c r="A40" s="18">
        <v>42073</v>
      </c>
      <c r="B40" s="41">
        <v>774.5</v>
      </c>
      <c r="C40" s="20" t="s">
        <v>55</v>
      </c>
      <c r="D40" s="20" t="s">
        <v>32</v>
      </c>
      <c r="E40" s="20" t="s">
        <v>33</v>
      </c>
    </row>
    <row r="41" spans="1:5" ht="25">
      <c r="A41" s="18">
        <v>42080</v>
      </c>
      <c r="B41" s="41">
        <v>591.23</v>
      </c>
      <c r="C41" s="20" t="s">
        <v>56</v>
      </c>
      <c r="D41" s="20" t="s">
        <v>25</v>
      </c>
      <c r="E41" s="20" t="s">
        <v>33</v>
      </c>
    </row>
    <row r="42" spans="1:5">
      <c r="A42" s="18">
        <v>42102</v>
      </c>
      <c r="B42" s="41">
        <v>974.98</v>
      </c>
      <c r="C42" s="20" t="s">
        <v>57</v>
      </c>
      <c r="D42" s="20" t="s">
        <v>32</v>
      </c>
      <c r="E42" s="20" t="s">
        <v>33</v>
      </c>
    </row>
    <row r="43" spans="1:5">
      <c r="A43" s="18">
        <v>42104</v>
      </c>
      <c r="B43" s="41">
        <v>366.59</v>
      </c>
      <c r="C43" s="20" t="s">
        <v>58</v>
      </c>
      <c r="D43" s="20" t="s">
        <v>25</v>
      </c>
      <c r="E43" s="20" t="s">
        <v>33</v>
      </c>
    </row>
    <row r="44" spans="1:5">
      <c r="A44" s="18" t="s">
        <v>59</v>
      </c>
      <c r="B44" s="41">
        <v>1073.54</v>
      </c>
      <c r="C44" s="20" t="s">
        <v>42</v>
      </c>
      <c r="D44" s="20" t="s">
        <v>25</v>
      </c>
      <c r="E44" s="20" t="s">
        <v>33</v>
      </c>
    </row>
    <row r="45" spans="1:5">
      <c r="A45" s="18">
        <v>42109</v>
      </c>
      <c r="B45" s="41">
        <v>511.2</v>
      </c>
      <c r="C45" s="42" t="s">
        <v>60</v>
      </c>
      <c r="D45" s="20" t="s">
        <v>25</v>
      </c>
      <c r="E45" s="20" t="s">
        <v>33</v>
      </c>
    </row>
    <row r="46" spans="1:5">
      <c r="A46" s="18">
        <v>42137</v>
      </c>
      <c r="B46" s="41">
        <v>957.3</v>
      </c>
      <c r="C46" s="20" t="s">
        <v>61</v>
      </c>
      <c r="D46" s="20" t="s">
        <v>32</v>
      </c>
      <c r="E46" s="20" t="s">
        <v>33</v>
      </c>
    </row>
    <row r="47" spans="1:5" ht="25">
      <c r="A47" s="18">
        <v>42144</v>
      </c>
      <c r="B47" s="41">
        <v>801.64</v>
      </c>
      <c r="C47" s="20" t="s">
        <v>62</v>
      </c>
      <c r="D47" s="20" t="s">
        <v>25</v>
      </c>
      <c r="E47" s="20" t="s">
        <v>63</v>
      </c>
    </row>
    <row r="48" spans="1:5">
      <c r="A48" s="18">
        <v>42145</v>
      </c>
      <c r="B48" s="41">
        <v>203.97</v>
      </c>
      <c r="C48" s="20" t="s">
        <v>64</v>
      </c>
      <c r="D48" s="20" t="s">
        <v>25</v>
      </c>
      <c r="E48" s="20" t="s">
        <v>33</v>
      </c>
    </row>
    <row r="49" spans="1:5">
      <c r="A49" s="18">
        <v>42159</v>
      </c>
      <c r="B49" s="41">
        <v>160.63</v>
      </c>
      <c r="C49" s="20" t="s">
        <v>65</v>
      </c>
      <c r="D49" s="20" t="s">
        <v>35</v>
      </c>
      <c r="E49" s="20" t="s">
        <v>36</v>
      </c>
    </row>
    <row r="50" spans="1:5">
      <c r="A50" s="18">
        <v>42163</v>
      </c>
      <c r="B50" s="41">
        <v>674</v>
      </c>
      <c r="C50" s="20" t="s">
        <v>42</v>
      </c>
      <c r="D50" s="20" t="s">
        <v>32</v>
      </c>
      <c r="E50" s="20" t="s">
        <v>33</v>
      </c>
    </row>
    <row r="51" spans="1:5">
      <c r="A51" s="22"/>
      <c r="B51" s="43"/>
      <c r="C51" s="24"/>
      <c r="D51" s="20"/>
      <c r="E51" s="20"/>
    </row>
    <row r="52" spans="1:5">
      <c r="A52" s="18"/>
      <c r="B52" s="19"/>
      <c r="C52" s="20"/>
      <c r="D52" s="20"/>
      <c r="E52" s="20"/>
    </row>
    <row r="53" spans="1:5">
      <c r="A53" s="18"/>
      <c r="B53" s="44"/>
      <c r="C53" s="42"/>
      <c r="D53" s="20"/>
      <c r="E53" s="20"/>
    </row>
    <row r="54" spans="1:5">
      <c r="A54" s="18"/>
      <c r="B54" s="44"/>
      <c r="C54" s="42"/>
      <c r="D54" s="20"/>
      <c r="E54" s="20"/>
    </row>
    <row r="55" spans="1:5">
      <c r="A55" s="25"/>
      <c r="B55" s="26">
        <f>SUM(B26:B54)+0.5</f>
        <v>14606.739999999994</v>
      </c>
      <c r="C55" s="45" t="s">
        <v>26</v>
      </c>
      <c r="D55" s="20"/>
      <c r="E55" s="28"/>
    </row>
    <row r="56" spans="1:5" ht="34.5" customHeight="1">
      <c r="A56" s="46" t="s">
        <v>28</v>
      </c>
      <c r="B56" s="47" t="s">
        <v>66</v>
      </c>
      <c r="C56" s="48"/>
      <c r="D56" s="48"/>
      <c r="E56" s="49"/>
    </row>
    <row r="57" spans="1:5">
      <c r="A57" s="32" t="s">
        <v>9</v>
      </c>
      <c r="B57" s="16" t="s">
        <v>10</v>
      </c>
      <c r="C57" s="16"/>
      <c r="D57" s="16"/>
      <c r="E57" s="17"/>
    </row>
    <row r="58" spans="1:5">
      <c r="A58" s="50">
        <v>41860</v>
      </c>
      <c r="B58" s="51">
        <v>43.8</v>
      </c>
      <c r="C58" s="52" t="s">
        <v>67</v>
      </c>
      <c r="D58" s="52" t="s">
        <v>68</v>
      </c>
      <c r="E58" s="52" t="s">
        <v>33</v>
      </c>
    </row>
    <row r="59" spans="1:5">
      <c r="A59" s="50">
        <v>41862</v>
      </c>
      <c r="B59" s="51">
        <v>12.1</v>
      </c>
      <c r="C59" s="52" t="s">
        <v>69</v>
      </c>
      <c r="D59" s="52" t="s">
        <v>68</v>
      </c>
      <c r="E59" s="52" t="s">
        <v>33</v>
      </c>
    </row>
    <row r="60" spans="1:5">
      <c r="A60" s="50">
        <v>41862</v>
      </c>
      <c r="B60" s="51">
        <v>62.3</v>
      </c>
      <c r="C60" s="52" t="s">
        <v>67</v>
      </c>
      <c r="D60" s="52" t="s">
        <v>68</v>
      </c>
      <c r="E60" s="52" t="s">
        <v>33</v>
      </c>
    </row>
    <row r="61" spans="1:5">
      <c r="A61" s="18">
        <v>41896</v>
      </c>
      <c r="B61" s="53">
        <v>67.91</v>
      </c>
      <c r="C61" s="54" t="s">
        <v>70</v>
      </c>
      <c r="D61" s="55" t="s">
        <v>71</v>
      </c>
      <c r="E61" s="55" t="s">
        <v>36</v>
      </c>
    </row>
    <row r="62" spans="1:5">
      <c r="A62" s="18">
        <v>41912</v>
      </c>
      <c r="B62" s="53">
        <v>17.899999999999999</v>
      </c>
      <c r="C62" s="56" t="s">
        <v>72</v>
      </c>
      <c r="D62" s="55" t="s">
        <v>68</v>
      </c>
      <c r="E62" s="55" t="s">
        <v>44</v>
      </c>
    </row>
    <row r="63" spans="1:5">
      <c r="A63" s="18">
        <v>41912</v>
      </c>
      <c r="B63" s="53">
        <v>20.9</v>
      </c>
      <c r="C63" s="56" t="s">
        <v>72</v>
      </c>
      <c r="D63" s="55" t="s">
        <v>68</v>
      </c>
      <c r="E63" s="55" t="s">
        <v>44</v>
      </c>
    </row>
    <row r="64" spans="1:5">
      <c r="A64" s="18">
        <v>41926</v>
      </c>
      <c r="B64" s="53">
        <v>4</v>
      </c>
      <c r="C64" s="55" t="s">
        <v>73</v>
      </c>
      <c r="D64" s="55" t="s">
        <v>74</v>
      </c>
      <c r="E64" s="55" t="s">
        <v>75</v>
      </c>
    </row>
    <row r="65" spans="1:5">
      <c r="A65" s="18">
        <v>41926</v>
      </c>
      <c r="B65" s="53">
        <v>6</v>
      </c>
      <c r="C65" s="56" t="s">
        <v>76</v>
      </c>
      <c r="D65" s="55" t="s">
        <v>74</v>
      </c>
      <c r="E65" s="55" t="s">
        <v>75</v>
      </c>
    </row>
    <row r="66" spans="1:5">
      <c r="A66" s="18">
        <v>41949</v>
      </c>
      <c r="B66" s="53">
        <v>120</v>
      </c>
      <c r="C66" s="57" t="s">
        <v>77</v>
      </c>
      <c r="D66" s="55" t="s">
        <v>74</v>
      </c>
      <c r="E66" s="55" t="s">
        <v>44</v>
      </c>
    </row>
    <row r="67" spans="1:5">
      <c r="A67" s="18">
        <v>41964</v>
      </c>
      <c r="B67" s="53">
        <v>22</v>
      </c>
      <c r="C67" s="56" t="s">
        <v>78</v>
      </c>
      <c r="D67" s="55" t="s">
        <v>74</v>
      </c>
      <c r="E67" s="55" t="s">
        <v>44</v>
      </c>
    </row>
    <row r="68" spans="1:5">
      <c r="A68" s="18">
        <v>41997</v>
      </c>
      <c r="B68" s="53">
        <v>19</v>
      </c>
      <c r="C68" s="56" t="s">
        <v>79</v>
      </c>
      <c r="D68" s="55" t="s">
        <v>68</v>
      </c>
      <c r="E68" s="55" t="s">
        <v>75</v>
      </c>
    </row>
    <row r="69" spans="1:5">
      <c r="A69" s="18">
        <v>41997</v>
      </c>
      <c r="B69" s="53">
        <v>19</v>
      </c>
      <c r="C69" s="56" t="s">
        <v>79</v>
      </c>
      <c r="D69" s="55" t="s">
        <v>68</v>
      </c>
      <c r="E69" s="55" t="s">
        <v>44</v>
      </c>
    </row>
    <row r="70" spans="1:5">
      <c r="A70" s="18">
        <v>41997</v>
      </c>
      <c r="B70" s="53">
        <v>79.8</v>
      </c>
      <c r="C70" s="56" t="s">
        <v>79</v>
      </c>
      <c r="D70" s="55" t="s">
        <v>68</v>
      </c>
      <c r="E70" s="55" t="s">
        <v>44</v>
      </c>
    </row>
    <row r="71" spans="1:5">
      <c r="A71" s="18">
        <v>42015</v>
      </c>
      <c r="B71" s="53">
        <v>189</v>
      </c>
      <c r="C71" s="56" t="s">
        <v>79</v>
      </c>
      <c r="D71" s="55" t="s">
        <v>74</v>
      </c>
      <c r="E71" s="55" t="s">
        <v>44</v>
      </c>
    </row>
    <row r="72" spans="1:5">
      <c r="A72" s="50">
        <v>42085</v>
      </c>
      <c r="B72" s="51">
        <v>40</v>
      </c>
      <c r="C72" s="56" t="s">
        <v>79</v>
      </c>
      <c r="D72" s="52" t="s">
        <v>74</v>
      </c>
      <c r="E72" s="55" t="s">
        <v>75</v>
      </c>
    </row>
    <row r="73" spans="1:5">
      <c r="A73" s="50">
        <v>42111</v>
      </c>
      <c r="B73" s="51">
        <v>36.5</v>
      </c>
      <c r="C73" s="56" t="s">
        <v>79</v>
      </c>
      <c r="D73" s="52" t="s">
        <v>68</v>
      </c>
      <c r="E73" s="55" t="s">
        <v>33</v>
      </c>
    </row>
    <row r="74" spans="1:5">
      <c r="A74" s="50">
        <v>42124</v>
      </c>
      <c r="B74" s="51">
        <v>40</v>
      </c>
      <c r="C74" s="52" t="s">
        <v>80</v>
      </c>
      <c r="D74" s="52" t="s">
        <v>74</v>
      </c>
      <c r="E74" s="55" t="s">
        <v>44</v>
      </c>
    </row>
    <row r="75" spans="1:5">
      <c r="A75" s="18">
        <v>42138</v>
      </c>
      <c r="B75" s="53">
        <v>21.3</v>
      </c>
      <c r="C75" s="56" t="s">
        <v>81</v>
      </c>
      <c r="D75" s="55" t="s">
        <v>68</v>
      </c>
      <c r="E75" s="55" t="s">
        <v>33</v>
      </c>
    </row>
    <row r="76" spans="1:5">
      <c r="A76" s="18">
        <v>42138</v>
      </c>
      <c r="B76" s="53">
        <v>42.8</v>
      </c>
      <c r="C76" s="56" t="s">
        <v>81</v>
      </c>
      <c r="D76" s="55" t="s">
        <v>68</v>
      </c>
      <c r="E76" s="55" t="s">
        <v>44</v>
      </c>
    </row>
    <row r="77" spans="1:5">
      <c r="A77" s="18">
        <v>42142</v>
      </c>
      <c r="B77" s="53">
        <v>31.4</v>
      </c>
      <c r="C77" s="56" t="s">
        <v>81</v>
      </c>
      <c r="D77" s="55" t="s">
        <v>68</v>
      </c>
      <c r="E77" s="55" t="s">
        <v>33</v>
      </c>
    </row>
    <row r="78" spans="1:5">
      <c r="A78" s="18">
        <v>42143</v>
      </c>
      <c r="B78" s="53">
        <v>16.8</v>
      </c>
      <c r="C78" s="56" t="s">
        <v>82</v>
      </c>
      <c r="D78" s="55" t="s">
        <v>68</v>
      </c>
      <c r="E78" s="55" t="s">
        <v>75</v>
      </c>
    </row>
    <row r="79" spans="1:5">
      <c r="A79" s="18">
        <v>42143</v>
      </c>
      <c r="B79" s="53">
        <v>17.8</v>
      </c>
      <c r="C79" s="56" t="s">
        <v>82</v>
      </c>
      <c r="D79" s="55" t="s">
        <v>68</v>
      </c>
      <c r="E79" s="55" t="s">
        <v>75</v>
      </c>
    </row>
    <row r="80" spans="1:5">
      <c r="A80" s="18">
        <v>42143</v>
      </c>
      <c r="B80" s="53">
        <v>41.49</v>
      </c>
      <c r="C80" s="56" t="s">
        <v>79</v>
      </c>
      <c r="D80" s="55" t="s">
        <v>71</v>
      </c>
      <c r="E80" s="55" t="s">
        <v>75</v>
      </c>
    </row>
    <row r="81" spans="1:5">
      <c r="A81" s="18">
        <v>42144</v>
      </c>
      <c r="B81" s="53">
        <v>48.6</v>
      </c>
      <c r="C81" s="56" t="s">
        <v>81</v>
      </c>
      <c r="D81" s="55" t="s">
        <v>68</v>
      </c>
      <c r="E81" s="57" t="s">
        <v>63</v>
      </c>
    </row>
    <row r="82" spans="1:5">
      <c r="A82" s="18">
        <v>42145</v>
      </c>
      <c r="B82" s="53">
        <v>39.700000000000003</v>
      </c>
      <c r="C82" s="56" t="s">
        <v>81</v>
      </c>
      <c r="D82" s="55" t="s">
        <v>68</v>
      </c>
      <c r="E82" s="57" t="s">
        <v>63</v>
      </c>
    </row>
    <row r="83" spans="1:5">
      <c r="A83" s="18">
        <v>42145</v>
      </c>
      <c r="B83" s="53">
        <v>42.3</v>
      </c>
      <c r="C83" s="56" t="s">
        <v>81</v>
      </c>
      <c r="D83" s="55" t="s">
        <v>68</v>
      </c>
      <c r="E83" s="55" t="s">
        <v>33</v>
      </c>
    </row>
    <row r="84" spans="1:5">
      <c r="A84" s="18">
        <v>42145</v>
      </c>
      <c r="B84" s="51">
        <v>47.4</v>
      </c>
      <c r="C84" s="56" t="s">
        <v>81</v>
      </c>
      <c r="D84" s="55" t="s">
        <v>68</v>
      </c>
      <c r="E84" s="57" t="s">
        <v>63</v>
      </c>
    </row>
    <row r="85" spans="1:5">
      <c r="A85" s="18">
        <v>42146</v>
      </c>
      <c r="B85" s="19">
        <v>37.4</v>
      </c>
      <c r="C85" s="56" t="s">
        <v>81</v>
      </c>
      <c r="D85" s="55" t="s">
        <v>68</v>
      </c>
      <c r="E85" s="55" t="s">
        <v>33</v>
      </c>
    </row>
    <row r="86" spans="1:5" ht="25">
      <c r="A86" s="18" t="s">
        <v>83</v>
      </c>
      <c r="B86" s="19">
        <v>95</v>
      </c>
      <c r="C86" s="55" t="s">
        <v>84</v>
      </c>
      <c r="D86" s="55" t="s">
        <v>74</v>
      </c>
      <c r="E86" s="55" t="s">
        <v>75</v>
      </c>
    </row>
    <row r="87" spans="1:5">
      <c r="A87" s="18" t="s">
        <v>85</v>
      </c>
      <c r="B87" s="19">
        <v>40</v>
      </c>
      <c r="C87" s="56" t="s">
        <v>86</v>
      </c>
      <c r="D87" s="55" t="s">
        <v>74</v>
      </c>
      <c r="E87" s="55" t="s">
        <v>75</v>
      </c>
    </row>
    <row r="88" spans="1:5" ht="25">
      <c r="A88" s="18" t="s">
        <v>87</v>
      </c>
      <c r="B88" s="19">
        <v>52</v>
      </c>
      <c r="C88" s="56" t="s">
        <v>88</v>
      </c>
      <c r="D88" s="55" t="s">
        <v>74</v>
      </c>
      <c r="E88" s="55" t="s">
        <v>75</v>
      </c>
    </row>
    <row r="89" spans="1:5">
      <c r="A89" s="58"/>
      <c r="B89" s="26">
        <f>SUM(B58:B88)</f>
        <v>1374.2</v>
      </c>
      <c r="C89" s="20"/>
      <c r="D89" s="20"/>
      <c r="E89" s="20"/>
    </row>
    <row r="90" spans="1:5" ht="26">
      <c r="A90" s="59" t="s">
        <v>89</v>
      </c>
      <c r="B90" s="60"/>
      <c r="C90" s="61"/>
      <c r="D90" s="61"/>
      <c r="E90" s="62"/>
    </row>
    <row r="91" spans="1:5" ht="15" thickBot="1">
      <c r="A91" s="63" t="s">
        <v>10</v>
      </c>
      <c r="B91" s="64">
        <f>B18+B55+B89</f>
        <v>22735.939999999995</v>
      </c>
      <c r="C91" s="65" t="s">
        <v>90</v>
      </c>
      <c r="D91" s="66"/>
      <c r="E91" s="67"/>
    </row>
    <row r="92" spans="1:5" ht="15" thickTop="1"/>
  </sheetData>
  <mergeCells count="1">
    <mergeCell ref="B1:C1"/>
  </mergeCells>
  <pageMargins left="0.7" right="0.7" top="0.75" bottom="0.75" header="0.3" footer="0.3"/>
  <pageSetup paperSize="9" scale="5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80" zoomScaleNormal="80" zoomScaleSheetLayoutView="90" zoomScalePageLayoutView="80" workbookViewId="0">
      <selection activeCell="A34" sqref="A34"/>
    </sheetView>
  </sheetViews>
  <sheetFormatPr baseColWidth="10" defaultColWidth="9.1640625" defaultRowHeight="12" x14ac:dyDescent="0"/>
  <cols>
    <col min="1" max="1" width="23.83203125" style="135" customWidth="1"/>
    <col min="2" max="2" width="23.1640625" style="135" customWidth="1"/>
    <col min="3" max="3" width="27.5" style="135" customWidth="1"/>
    <col min="4" max="4" width="27.1640625" style="135" customWidth="1"/>
    <col min="5" max="5" width="28.1640625" style="135" customWidth="1"/>
    <col min="6" max="16384" width="9.1640625" style="141"/>
  </cols>
  <sheetData>
    <row r="1" spans="1:5" s="135" customFormat="1" ht="36" customHeight="1">
      <c r="A1" s="132" t="s">
        <v>0</v>
      </c>
      <c r="B1" s="167" t="s">
        <v>1</v>
      </c>
      <c r="C1" s="168"/>
      <c r="D1" s="133"/>
      <c r="E1" s="134"/>
    </row>
    <row r="2" spans="1:5" s="138" customFormat="1" ht="35.25" customHeight="1">
      <c r="A2" s="136" t="s">
        <v>2</v>
      </c>
      <c r="B2" s="6" t="s">
        <v>3</v>
      </c>
      <c r="C2" s="136" t="s">
        <v>4</v>
      </c>
      <c r="D2" s="6" t="s">
        <v>5</v>
      </c>
      <c r="E2" s="137"/>
    </row>
    <row r="3" spans="1:5" s="139" customFormat="1" ht="35.25" customHeight="1">
      <c r="A3" s="169" t="s">
        <v>113</v>
      </c>
      <c r="B3" s="170"/>
      <c r="C3" s="170"/>
      <c r="D3" s="170"/>
      <c r="E3" s="171"/>
    </row>
    <row r="4" spans="1:5" s="138" customFormat="1" ht="15">
      <c r="A4" s="107" t="s">
        <v>114</v>
      </c>
      <c r="B4" s="140" t="s">
        <v>94</v>
      </c>
      <c r="C4" s="108"/>
      <c r="D4" s="108"/>
      <c r="E4" s="109"/>
    </row>
    <row r="5" spans="1:5" ht="24">
      <c r="A5" s="110" t="s">
        <v>9</v>
      </c>
      <c r="B5" s="111" t="s">
        <v>10</v>
      </c>
      <c r="C5" s="111" t="s">
        <v>115</v>
      </c>
      <c r="D5" s="111" t="s">
        <v>116</v>
      </c>
      <c r="E5" s="112" t="s">
        <v>13</v>
      </c>
    </row>
    <row r="6" spans="1:5">
      <c r="A6" s="142"/>
      <c r="E6" s="143"/>
    </row>
    <row r="7" spans="1:5">
      <c r="A7" s="142"/>
      <c r="E7" s="143"/>
    </row>
    <row r="8" spans="1:5">
      <c r="A8" s="142"/>
      <c r="E8" s="143"/>
    </row>
    <row r="9" spans="1:5">
      <c r="A9" s="142"/>
      <c r="E9" s="143"/>
    </row>
    <row r="10" spans="1:5">
      <c r="A10" s="142"/>
      <c r="E10" s="143"/>
    </row>
    <row r="11" spans="1:5">
      <c r="A11" s="142"/>
      <c r="E11" s="143"/>
    </row>
    <row r="12" spans="1:5">
      <c r="A12" s="142"/>
      <c r="E12" s="143"/>
    </row>
    <row r="13" spans="1:5">
      <c r="A13" s="142"/>
      <c r="E13" s="143"/>
    </row>
    <row r="14" spans="1:5">
      <c r="A14" s="142"/>
      <c r="E14" s="143"/>
    </row>
    <row r="15" spans="1:5" ht="11.25" customHeight="1">
      <c r="A15" s="142"/>
      <c r="E15" s="143"/>
    </row>
    <row r="16" spans="1:5" hidden="1">
      <c r="A16" s="142"/>
      <c r="E16" s="143"/>
    </row>
    <row r="17" spans="1:5" s="144" customFormat="1" ht="25.5" customHeight="1">
      <c r="A17" s="142"/>
      <c r="B17" s="135"/>
      <c r="C17" s="135"/>
      <c r="D17" s="135"/>
      <c r="E17" s="143"/>
    </row>
    <row r="18" spans="1:5" ht="30">
      <c r="A18" s="145" t="s">
        <v>114</v>
      </c>
      <c r="B18" s="146" t="s">
        <v>27</v>
      </c>
      <c r="C18" s="147"/>
      <c r="D18" s="147"/>
      <c r="E18" s="148"/>
    </row>
    <row r="19" spans="1:5">
      <c r="A19" s="149" t="s">
        <v>9</v>
      </c>
      <c r="B19" s="150" t="s">
        <v>10</v>
      </c>
      <c r="C19" s="150"/>
      <c r="D19" s="150"/>
      <c r="E19" s="151"/>
    </row>
    <row r="20" spans="1:5">
      <c r="A20" s="142"/>
      <c r="E20" s="143"/>
    </row>
    <row r="21" spans="1:5">
      <c r="A21" s="142"/>
      <c r="E21" s="143"/>
    </row>
    <row r="22" spans="1:5">
      <c r="A22" s="142"/>
      <c r="E22" s="143"/>
    </row>
    <row r="23" spans="1:5">
      <c r="A23" s="142"/>
      <c r="E23" s="143"/>
    </row>
    <row r="24" spans="1:5">
      <c r="A24" s="142"/>
      <c r="E24" s="143"/>
    </row>
    <row r="25" spans="1:5">
      <c r="A25" s="142"/>
      <c r="E25" s="143"/>
    </row>
    <row r="26" spans="1:5" s="152" customFormat="1" ht="48" customHeight="1">
      <c r="A26" s="142"/>
      <c r="B26" s="135"/>
      <c r="C26" s="135"/>
      <c r="D26" s="135"/>
      <c r="E26" s="143"/>
    </row>
    <row r="27" spans="1:5" ht="39">
      <c r="A27" s="120" t="s">
        <v>117</v>
      </c>
      <c r="B27" s="121"/>
      <c r="C27" s="122"/>
      <c r="D27" s="123"/>
      <c r="E27" s="124"/>
    </row>
    <row r="28" spans="1:5">
      <c r="A28" s="125"/>
      <c r="B28" s="111" t="s">
        <v>10</v>
      </c>
      <c r="C28" s="126"/>
      <c r="D28" s="126"/>
      <c r="E28" s="127"/>
    </row>
    <row r="29" spans="1:5">
      <c r="A29" s="142"/>
      <c r="E29" s="143"/>
    </row>
    <row r="30" spans="1:5">
      <c r="A30" s="142"/>
      <c r="E30" s="143"/>
    </row>
    <row r="31" spans="1:5">
      <c r="A31" s="142"/>
      <c r="E31" s="143"/>
    </row>
    <row r="32" spans="1:5">
      <c r="A32" s="142"/>
      <c r="E32" s="143"/>
    </row>
    <row r="33" spans="1:5">
      <c r="A33" s="142"/>
      <c r="E33" s="143"/>
    </row>
    <row r="34" spans="1:5">
      <c r="A34" s="131"/>
      <c r="E34" s="143"/>
    </row>
    <row r="35" spans="1:5">
      <c r="A35" s="142"/>
      <c r="E35" s="143"/>
    </row>
    <row r="36" spans="1:5">
      <c r="A36" s="142"/>
      <c r="E36" s="143"/>
    </row>
    <row r="37" spans="1:5">
      <c r="A37" s="142"/>
      <c r="E37" s="143"/>
    </row>
    <row r="38" spans="1:5">
      <c r="A38" s="142"/>
      <c r="E38" s="143"/>
    </row>
    <row r="39" spans="1:5">
      <c r="A39" s="142"/>
      <c r="E39" s="143"/>
    </row>
    <row r="40" spans="1:5">
      <c r="A40" s="153"/>
      <c r="B40" s="154"/>
      <c r="C40" s="154"/>
      <c r="D40" s="154"/>
      <c r="E40" s="155"/>
    </row>
  </sheetData>
  <mergeCells count="2">
    <mergeCell ref="A3:E3"/>
    <mergeCell ref="B1:C1"/>
  </mergeCells>
  <pageMargins left="0.7" right="0.7" top="0.75" bottom="0.75" header="0.3" footer="0.3"/>
  <pageSetup paperSize="9"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zoomScalePageLayoutView="80" workbookViewId="0">
      <selection activeCell="A28" sqref="A28"/>
    </sheetView>
  </sheetViews>
  <sheetFormatPr baseColWidth="10" defaultColWidth="9.1640625" defaultRowHeight="12" x14ac:dyDescent="0"/>
  <cols>
    <col min="1" max="1" width="23.83203125" style="114" customWidth="1"/>
    <col min="2" max="2" width="23.1640625" style="114" customWidth="1"/>
    <col min="3" max="3" width="27.5" style="114" customWidth="1"/>
    <col min="4" max="4" width="27.1640625" style="114" customWidth="1"/>
    <col min="5" max="5" width="28.1640625" style="114" customWidth="1"/>
    <col min="6" max="16384" width="9.1640625" style="103"/>
  </cols>
  <sheetData>
    <row r="1" spans="1:5" ht="34.5" customHeight="1">
      <c r="A1" s="100" t="s">
        <v>0</v>
      </c>
      <c r="B1" s="167" t="s">
        <v>1</v>
      </c>
      <c r="C1" s="168"/>
      <c r="D1" s="101"/>
      <c r="E1" s="102"/>
    </row>
    <row r="2" spans="1:5" ht="30" customHeight="1">
      <c r="A2" s="104" t="s">
        <v>2</v>
      </c>
      <c r="B2" s="6" t="s">
        <v>3</v>
      </c>
      <c r="C2" s="105" t="s">
        <v>4</v>
      </c>
      <c r="D2" s="6" t="s">
        <v>5</v>
      </c>
      <c r="E2" s="106"/>
    </row>
    <row r="3" spans="1:5" ht="17">
      <c r="A3" s="172" t="s">
        <v>103</v>
      </c>
      <c r="B3" s="173"/>
      <c r="C3" s="173"/>
      <c r="D3" s="173"/>
      <c r="E3" s="174"/>
    </row>
    <row r="4" spans="1:5" ht="20.25" customHeight="1">
      <c r="A4" s="107" t="s">
        <v>104</v>
      </c>
      <c r="B4" s="108"/>
      <c r="C4" s="108"/>
      <c r="D4" s="108"/>
      <c r="E4" s="109"/>
    </row>
    <row r="5" spans="1:5" ht="19.5" customHeight="1">
      <c r="A5" s="110" t="s">
        <v>9</v>
      </c>
      <c r="B5" s="111" t="s">
        <v>105</v>
      </c>
      <c r="C5" s="111" t="s">
        <v>106</v>
      </c>
      <c r="D5" s="111" t="s">
        <v>107</v>
      </c>
      <c r="E5" s="112"/>
    </row>
    <row r="6" spans="1:5">
      <c r="A6" s="113"/>
      <c r="E6" s="115"/>
    </row>
    <row r="7" spans="1:5">
      <c r="A7" s="113"/>
      <c r="E7" s="115"/>
    </row>
    <row r="8" spans="1:5">
      <c r="A8" s="113"/>
      <c r="E8" s="115"/>
    </row>
    <row r="9" spans="1:5">
      <c r="A9" s="113"/>
      <c r="E9" s="115"/>
    </row>
    <row r="10" spans="1:5">
      <c r="A10" s="113"/>
      <c r="E10" s="115"/>
    </row>
    <row r="11" spans="1:5" s="119" customFormat="1" ht="27" customHeight="1">
      <c r="A11" s="116" t="s">
        <v>108</v>
      </c>
      <c r="B11" s="117"/>
      <c r="C11" s="117"/>
      <c r="D11" s="117"/>
      <c r="E11" s="118"/>
    </row>
    <row r="12" spans="1:5">
      <c r="A12" s="110" t="s">
        <v>9</v>
      </c>
      <c r="B12" s="111" t="s">
        <v>105</v>
      </c>
      <c r="C12" s="111" t="s">
        <v>109</v>
      </c>
      <c r="D12" s="111" t="s">
        <v>110</v>
      </c>
      <c r="E12" s="112"/>
    </row>
    <row r="13" spans="1:5">
      <c r="A13" s="113"/>
      <c r="E13" s="115"/>
    </row>
    <row r="14" spans="1:5">
      <c r="A14" s="113"/>
      <c r="E14" s="115"/>
    </row>
    <row r="15" spans="1:5">
      <c r="A15" s="113"/>
      <c r="E15" s="115"/>
    </row>
    <row r="16" spans="1:5">
      <c r="A16" s="113"/>
      <c r="E16" s="115"/>
    </row>
    <row r="17" spans="1:5">
      <c r="A17" s="113"/>
      <c r="E17" s="115"/>
    </row>
    <row r="18" spans="1:5">
      <c r="A18" s="113"/>
      <c r="E18" s="115"/>
    </row>
    <row r="19" spans="1:5" ht="84">
      <c r="A19" s="113" t="s">
        <v>111</v>
      </c>
      <c r="E19" s="115"/>
    </row>
    <row r="20" spans="1:5">
      <c r="A20" s="113"/>
      <c r="E20" s="115"/>
    </row>
    <row r="21" spans="1:5" ht="39">
      <c r="A21" s="120" t="s">
        <v>112</v>
      </c>
      <c r="B21" s="121"/>
      <c r="C21" s="122"/>
      <c r="D21" s="123"/>
      <c r="E21" s="124"/>
    </row>
    <row r="22" spans="1:5">
      <c r="A22" s="125"/>
      <c r="B22" s="111" t="s">
        <v>10</v>
      </c>
      <c r="C22" s="126"/>
      <c r="D22" s="126"/>
      <c r="E22" s="127"/>
    </row>
    <row r="23" spans="1:5">
      <c r="A23" s="113"/>
      <c r="E23" s="115"/>
    </row>
    <row r="24" spans="1:5">
      <c r="A24" s="113"/>
      <c r="E24" s="115"/>
    </row>
    <row r="25" spans="1:5">
      <c r="A25" s="128"/>
      <c r="B25" s="129"/>
      <c r="C25" s="129"/>
      <c r="D25" s="129"/>
      <c r="E25" s="130"/>
    </row>
    <row r="28" spans="1:5">
      <c r="A28" s="131"/>
    </row>
  </sheetData>
  <mergeCells count="2">
    <mergeCell ref="A3:E3"/>
    <mergeCell ref="B1:C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13" sqref="G13"/>
    </sheetView>
  </sheetViews>
  <sheetFormatPr baseColWidth="10" defaultColWidth="8.83203125" defaultRowHeight="14" x14ac:dyDescent="0"/>
  <cols>
    <col min="1" max="1" width="21.1640625" customWidth="1"/>
    <col min="2" max="2" width="31.33203125" customWidth="1"/>
    <col min="3" max="3" width="28.33203125" customWidth="1"/>
    <col min="4" max="4" width="16.6640625" customWidth="1"/>
    <col min="5" max="5" width="18.5" customWidth="1"/>
  </cols>
  <sheetData>
    <row r="1" spans="1:5" ht="34">
      <c r="A1" s="1" t="s">
        <v>0</v>
      </c>
      <c r="B1" s="167" t="s">
        <v>1</v>
      </c>
      <c r="C1" s="168"/>
      <c r="D1" s="68"/>
      <c r="E1" s="69"/>
    </row>
    <row r="2" spans="1:5" ht="30">
      <c r="A2" s="70" t="s">
        <v>2</v>
      </c>
      <c r="B2" s="71" t="s">
        <v>3</v>
      </c>
      <c r="C2" s="72" t="s">
        <v>4</v>
      </c>
      <c r="D2" s="73" t="s">
        <v>92</v>
      </c>
      <c r="E2" s="73"/>
    </row>
    <row r="3" spans="1:5">
      <c r="A3" s="175" t="s">
        <v>93</v>
      </c>
      <c r="B3" s="176"/>
      <c r="C3" s="176"/>
      <c r="D3" s="176"/>
      <c r="E3" s="177"/>
    </row>
    <row r="4" spans="1:5" ht="44.25" customHeight="1">
      <c r="A4" s="74" t="s">
        <v>93</v>
      </c>
      <c r="B4" s="75" t="s">
        <v>94</v>
      </c>
      <c r="C4" s="76"/>
      <c r="D4" s="76"/>
      <c r="E4" s="77"/>
    </row>
    <row r="5" spans="1:5" ht="28.5" customHeight="1">
      <c r="A5" s="78" t="s">
        <v>9</v>
      </c>
      <c r="B5" s="79" t="s">
        <v>95</v>
      </c>
      <c r="C5" s="79" t="s">
        <v>96</v>
      </c>
      <c r="D5" s="79"/>
      <c r="E5" s="80" t="s">
        <v>97</v>
      </c>
    </row>
    <row r="6" spans="1:5" ht="48.75" customHeight="1">
      <c r="A6" s="159" t="s">
        <v>98</v>
      </c>
      <c r="B6" s="157">
        <v>23729.95</v>
      </c>
      <c r="C6" s="160" t="s">
        <v>99</v>
      </c>
      <c r="D6" s="161"/>
      <c r="E6" s="162" t="s">
        <v>100</v>
      </c>
    </row>
    <row r="7" spans="1:5" ht="15.75" customHeight="1">
      <c r="A7" s="81" t="s">
        <v>98</v>
      </c>
      <c r="B7" s="158">
        <v>1270.05</v>
      </c>
      <c r="C7" s="83" t="s">
        <v>101</v>
      </c>
      <c r="D7" s="84"/>
      <c r="E7" s="85" t="s">
        <v>100</v>
      </c>
    </row>
    <row r="8" spans="1:5" ht="27.5" customHeight="1">
      <c r="A8" s="163"/>
      <c r="B8" s="164"/>
      <c r="C8" s="164"/>
      <c r="D8" s="164"/>
      <c r="E8" s="165"/>
    </row>
    <row r="9" spans="1:5" ht="15.75" customHeight="1">
      <c r="A9" s="81"/>
      <c r="B9" s="82"/>
      <c r="C9" s="84"/>
      <c r="D9" s="84"/>
      <c r="E9" s="86"/>
    </row>
    <row r="10" spans="1:5">
      <c r="A10" s="81"/>
      <c r="B10" s="158"/>
      <c r="C10" s="83"/>
      <c r="D10" s="84"/>
      <c r="E10" s="85"/>
    </row>
    <row r="11" spans="1:5">
      <c r="A11" s="81"/>
      <c r="B11" s="84"/>
      <c r="C11" s="84"/>
      <c r="D11" s="84"/>
      <c r="E11" s="86"/>
    </row>
    <row r="12" spans="1:5">
      <c r="A12" s="81"/>
      <c r="B12" s="84"/>
      <c r="C12" s="84"/>
      <c r="D12" s="84"/>
      <c r="E12" s="86"/>
    </row>
    <row r="13" spans="1:5">
      <c r="A13" s="97"/>
      <c r="B13" s="98"/>
      <c r="C13" s="98"/>
      <c r="D13" s="98"/>
      <c r="E13" s="99"/>
    </row>
    <row r="14" spans="1:5" ht="39" customHeight="1">
      <c r="A14" s="74" t="s">
        <v>93</v>
      </c>
      <c r="B14" s="75" t="s">
        <v>27</v>
      </c>
      <c r="C14" s="76"/>
      <c r="D14" s="76"/>
      <c r="E14" s="77"/>
    </row>
    <row r="15" spans="1:5" ht="25">
      <c r="A15" s="78" t="s">
        <v>9</v>
      </c>
      <c r="B15" s="79" t="s">
        <v>95</v>
      </c>
      <c r="C15" s="79" t="s">
        <v>96</v>
      </c>
      <c r="D15" s="79"/>
      <c r="E15" s="80" t="s">
        <v>97</v>
      </c>
    </row>
    <row r="16" spans="1:5">
      <c r="A16" s="81"/>
      <c r="B16" s="84"/>
      <c r="C16" s="84"/>
      <c r="D16" s="84"/>
      <c r="E16" s="86"/>
    </row>
    <row r="17" spans="1:8">
      <c r="A17" s="81"/>
      <c r="B17" s="84"/>
      <c r="C17" s="84"/>
      <c r="D17" s="84"/>
      <c r="E17" s="86"/>
    </row>
    <row r="18" spans="1:8">
      <c r="A18" s="81"/>
      <c r="B18" s="84"/>
      <c r="C18" s="84"/>
      <c r="D18" s="84"/>
      <c r="E18" s="86"/>
    </row>
    <row r="19" spans="1:8">
      <c r="A19" s="81"/>
      <c r="B19" s="84"/>
      <c r="C19" s="84"/>
      <c r="D19" s="84"/>
      <c r="E19" s="86"/>
    </row>
    <row r="20" spans="1:8">
      <c r="A20" s="81"/>
      <c r="B20" s="84"/>
      <c r="C20" s="84"/>
      <c r="D20" s="84"/>
      <c r="E20" s="86"/>
    </row>
    <row r="21" spans="1:8" ht="26">
      <c r="A21" s="87" t="s">
        <v>102</v>
      </c>
      <c r="B21" s="88"/>
      <c r="C21" s="89"/>
      <c r="D21" s="90"/>
      <c r="E21" s="91"/>
    </row>
    <row r="22" spans="1:8" ht="22.5" customHeight="1" thickBot="1">
      <c r="A22" s="92" t="s">
        <v>10</v>
      </c>
      <c r="B22" s="156">
        <f>SUM(B6:B13)</f>
        <v>25000</v>
      </c>
      <c r="C22" s="93" t="s">
        <v>91</v>
      </c>
      <c r="D22" s="94"/>
      <c r="E22" s="95"/>
      <c r="H22" s="166"/>
    </row>
    <row r="23" spans="1:8">
      <c r="A23" s="81"/>
      <c r="B23" s="84"/>
      <c r="C23" s="84"/>
      <c r="D23" s="84"/>
      <c r="E23" s="86"/>
    </row>
    <row r="24" spans="1:8">
      <c r="A24" s="81"/>
      <c r="B24" s="84"/>
      <c r="C24" s="84"/>
      <c r="D24" s="84"/>
      <c r="E24" s="86"/>
    </row>
    <row r="25" spans="1:8">
      <c r="A25" s="81"/>
      <c r="B25" s="84"/>
      <c r="C25" s="84"/>
      <c r="D25" s="84"/>
      <c r="E25" s="86"/>
    </row>
    <row r="26" spans="1:8">
      <c r="A26" s="81"/>
      <c r="B26" s="84"/>
      <c r="C26" s="84"/>
      <c r="D26" s="84"/>
      <c r="E26" s="86"/>
    </row>
    <row r="27" spans="1:8">
      <c r="A27" s="81"/>
      <c r="B27" s="84"/>
      <c r="C27" s="84"/>
      <c r="D27" s="84"/>
      <c r="E27" s="86"/>
    </row>
    <row r="28" spans="1:8">
      <c r="A28" s="81"/>
      <c r="B28" s="84"/>
      <c r="C28" s="84"/>
      <c r="D28" s="84"/>
      <c r="E28" s="86"/>
    </row>
    <row r="29" spans="1:8">
      <c r="A29" s="96"/>
      <c r="B29" s="84"/>
      <c r="C29" s="84"/>
      <c r="D29" s="84"/>
      <c r="E29" s="86"/>
    </row>
    <row r="30" spans="1:8">
      <c r="A30" s="81"/>
      <c r="B30" s="84"/>
      <c r="C30" s="84"/>
      <c r="D30" s="84"/>
      <c r="E30" s="86"/>
    </row>
    <row r="31" spans="1:8">
      <c r="A31" s="81"/>
      <c r="B31" s="84"/>
      <c r="C31" s="84"/>
      <c r="D31" s="84"/>
      <c r="E31" s="86"/>
    </row>
    <row r="32" spans="1:8">
      <c r="A32" s="81"/>
      <c r="B32" s="84"/>
      <c r="C32" s="84"/>
      <c r="D32" s="84"/>
      <c r="E32" s="86"/>
    </row>
    <row r="33" spans="1:5">
      <c r="A33" s="81"/>
      <c r="B33" s="84"/>
      <c r="C33" s="84"/>
      <c r="D33" s="84"/>
      <c r="E33" s="86"/>
    </row>
    <row r="34" spans="1:5">
      <c r="A34" s="97"/>
      <c r="B34" s="98"/>
      <c r="C34" s="98"/>
      <c r="D34" s="98"/>
      <c r="E34" s="99"/>
    </row>
  </sheetData>
  <mergeCells count="2">
    <mergeCell ref="B1:C1"/>
    <mergeCell ref="A3:E3"/>
  </mergeCells>
  <pageMargins left="0.7" right="0.7" top="0.75" bottom="0.75" header="0.3" footer="0.3"/>
  <pageSetup paperSize="9" scale="7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 provided</vt:lpstr>
      <vt:lpstr>Gifts and hospitality recei </vt:lpstr>
      <vt:lpstr>Other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and Dennis</dc:creator>
  <cp:lastModifiedBy>Lydia Aydon</cp:lastModifiedBy>
  <cp:lastPrinted>2017-02-07T00:58:42Z</cp:lastPrinted>
  <dcterms:created xsi:type="dcterms:W3CDTF">2017-01-31T08:45:38Z</dcterms:created>
  <dcterms:modified xsi:type="dcterms:W3CDTF">2017-11-02T18:35:58Z</dcterms:modified>
</cp:coreProperties>
</file>